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O 01-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5" i="1"/>
  <c r="D66" i="1" l="1"/>
  <c r="D64" i="1"/>
  <c r="D61" i="1"/>
  <c r="D59" i="1"/>
  <c r="D57" i="1"/>
  <c r="D55" i="1"/>
  <c r="D53" i="1"/>
  <c r="D51" i="1"/>
  <c r="D47" i="1"/>
  <c r="D45" i="1"/>
  <c r="D43" i="1"/>
  <c r="D40" i="1"/>
  <c r="D38" i="1"/>
  <c r="D36" i="1"/>
  <c r="D33" i="1"/>
  <c r="D31" i="1"/>
  <c r="D28" i="1"/>
  <c r="D26" i="1"/>
  <c r="D24" i="1"/>
  <c r="D22" i="1"/>
  <c r="D20" i="1"/>
  <c r="D18" i="1"/>
  <c r="D16" i="1"/>
  <c r="D13" i="1"/>
  <c r="D10" i="1"/>
  <c r="D8" i="1"/>
  <c r="D67" i="1" l="1"/>
</calcChain>
</file>

<file path=xl/sharedStrings.xml><?xml version="1.0" encoding="utf-8"?>
<sst xmlns="http://schemas.openxmlformats.org/spreadsheetml/2006/main" count="203" uniqueCount="98">
  <si>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</si>
  <si>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</si>
  <si>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</si>
  <si>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</si>
  <si>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</si>
  <si>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</si>
  <si>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</si>
  <si>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</si>
  <si>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</si>
  <si>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IN REBUS d.o.o.</t>
  </si>
  <si>
    <t>91591564577</t>
  </si>
  <si>
    <t>ZAGREB</t>
  </si>
  <si>
    <t>RAČUNALNE USLUGE</t>
  </si>
  <si>
    <t>TEHNIČKA ŠKOLA ZA STROJARSTVO I MEHATRONIKU</t>
  </si>
  <si>
    <t>Ukupno:</t>
  </si>
  <si>
    <t>RICO TRADE D.O.O.</t>
  </si>
  <si>
    <t>89267095721</t>
  </si>
  <si>
    <t>SPLIT</t>
  </si>
  <si>
    <t>MATERIJAL I DIJELOVI ZA TEKUĆE I INVESTICIJSKO ODRŽAVANJE</t>
  </si>
  <si>
    <t>HP-HRVATSKA POŠTA d.d.</t>
  </si>
  <si>
    <t>87311810356</t>
  </si>
  <si>
    <t>UREDSKI MATERIJAL I OSTALI MATERIJALNI RASHODI</t>
  </si>
  <si>
    <t>USLUGE TELEFONA, POŠTE I PRIJEVOZA</t>
  </si>
  <si>
    <t>LEXSOLAR-RIMAC d.o.o.</t>
  </si>
  <si>
    <t>85860077986</t>
  </si>
  <si>
    <t>SESVETE-KRALJEVEC</t>
  </si>
  <si>
    <t>SITNI INVENTAR I AUTO GUME</t>
  </si>
  <si>
    <t xml:space="preserve">UREĐAJI, STROJEVI I OPREMA ZA OSTALE NAMJENE                                                                                                          </t>
  </si>
  <si>
    <t>FINANCIJSKA AGENCIJA</t>
  </si>
  <si>
    <t>85821130368</t>
  </si>
  <si>
    <t>AP-SPLIT, RAČUNALNE I SRODNE AKTIVNOSTI d.o.o.</t>
  </si>
  <si>
    <t>82888704837</t>
  </si>
  <si>
    <t>OBRT ERO ŠIMIĆ, vl. Mirko Šimić</t>
  </si>
  <si>
    <t>71971535624</t>
  </si>
  <si>
    <t>SOLIN</t>
  </si>
  <si>
    <t>GRAĐA PRODAJNI CENTRI - SOLIN</t>
  </si>
  <si>
    <t>70571833346</t>
  </si>
  <si>
    <t>TELEMACH HRVATSKA d.o.o.</t>
  </si>
  <si>
    <t>70133616033</t>
  </si>
  <si>
    <t>KONZUM plus d.o.o.</t>
  </si>
  <si>
    <t>62226620908</t>
  </si>
  <si>
    <t>REPREZENTACIJA</t>
  </si>
  <si>
    <t>NINČEVIĆ&amp;MUSA j.d.o.o.</t>
  </si>
  <si>
    <t>61400586632</t>
  </si>
  <si>
    <t>OSTALE USLUGE</t>
  </si>
  <si>
    <t>VODOVOD I KANALIZACIJA SPLIT d.o.o.</t>
  </si>
  <si>
    <t>56826138353</t>
  </si>
  <si>
    <t>KOMUNALNE USLUGE</t>
  </si>
  <si>
    <t>OTP BANKA d.d.</t>
  </si>
  <si>
    <t>52508873833</t>
  </si>
  <si>
    <t>OSTALI NESPOMENUTI RASHODI POSLOVANJA</t>
  </si>
  <si>
    <t>BANKARSKE USLUGE I USLUGE PLATNOG PROMETA</t>
  </si>
  <si>
    <t>POSLOVNI EDUKATOR ZA SAVJETOVANJE d.o.o.</t>
  </si>
  <si>
    <t>45065170578</t>
  </si>
  <si>
    <t>KAŠTEL SUĆURAC</t>
  </si>
  <si>
    <t>DIMNJAČARSTVO KAMIN j.d.o.o</t>
  </si>
  <si>
    <t>41664881798</t>
  </si>
  <si>
    <t>PODSTRANA</t>
  </si>
  <si>
    <t>ČISTOĆA d.o.o.</t>
  </si>
  <si>
    <t>38812451417</t>
  </si>
  <si>
    <t>TRON d.o.o.</t>
  </si>
  <si>
    <t>32918631466</t>
  </si>
  <si>
    <t>LINKS d.o.o.</t>
  </si>
  <si>
    <t>32614011568</t>
  </si>
  <si>
    <t>SVETA NEDELJA</t>
  </si>
  <si>
    <t>GIGABIT ADRIA d.o.o.</t>
  </si>
  <si>
    <t>30050405410</t>
  </si>
  <si>
    <t>RIJEKA</t>
  </si>
  <si>
    <t>XENON FORTE-ZAGREB d.o.o.</t>
  </si>
  <si>
    <t>28212527269</t>
  </si>
  <si>
    <t>ZAKUPNINE I NAJAMNINE</t>
  </si>
  <si>
    <t>STUDENTSKI CENTAR SPLIT</t>
  </si>
  <si>
    <t>25975412650</t>
  </si>
  <si>
    <t>O.M. SUPPORT d.o.o.</t>
  </si>
  <si>
    <t>23071028130</t>
  </si>
  <si>
    <t>INTELEKTUALNE I OSOBNE USLUGE</t>
  </si>
  <si>
    <t>EUROHERC OSIGURANJE</t>
  </si>
  <si>
    <t>22694857747</t>
  </si>
  <si>
    <t>PODRUŽNICA SPLIT</t>
  </si>
  <si>
    <t>PREMIJE OSIGURANJA</t>
  </si>
  <si>
    <t>ELEKTA-C D.O.O.</t>
  </si>
  <si>
    <t>17708664252</t>
  </si>
  <si>
    <t>CDS-BOND d.o.o</t>
  </si>
  <si>
    <t>05779404606</t>
  </si>
  <si>
    <t>USLUGE TEKUĆEG I INVESTICIJSKOG ODRŽAVANJA</t>
  </si>
  <si>
    <t>BINAR d.o.o.</t>
  </si>
  <si>
    <t>01927380542</t>
  </si>
  <si>
    <t>SLUŽBENA PUTOVANJA</t>
  </si>
  <si>
    <t xml:space="preserve">Odgovorna Osoba: SANDRA ALUNIĆ_x000D_
     </t>
  </si>
  <si>
    <t>Isplata sredstava za razdoblje: 01.01.2026. do 31.01.2026.</t>
  </si>
  <si>
    <t>Ukupno za kategoriju 1 primatelja sredstava:</t>
  </si>
  <si>
    <t>Ukupno za kategoriju 2 primatelja sredstava:</t>
  </si>
  <si>
    <t>Sveukupno za siječanj 2026.:</t>
  </si>
  <si>
    <t>PLAĆA ZA REDOVAN RAD</t>
  </si>
  <si>
    <t>OSTALI RASHODI ZA ZAPOSLENE</t>
  </si>
  <si>
    <t>DOPRINOSI ZA OBVEZNO ZDRAVSTVENO OSIGURANJE</t>
  </si>
  <si>
    <t>NAKNADE ZA PRIJEVOZ ZAPOSLENIKA</t>
  </si>
  <si>
    <t>OSTALE NAKNADE TROŠKOVA ZAPOSLENIKA - LOKO VOŽNJA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</si>
</sst>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9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9"/>
  <sheetViews>
    <sheetView tabSelected="1" topLeftCell="A51" zoomScaleNormal="100" workbookViewId="0">
      <selection activeCell="G53" sqref="G5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88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4" t="s">
        <v>9</v>
      </c>
      <c r="B7" s="14" t="s">
        <v>10</v>
      </c>
      <c r="C7" s="10" t="s">
        <v>11</v>
      </c>
      <c r="D7" s="18">
        <v>142.9</v>
      </c>
      <c r="E7" s="10">
        <v>3238</v>
      </c>
      <c r="F7" s="9" t="s">
        <v>12</v>
      </c>
      <c r="G7" s="21" t="s">
        <v>13</v>
      </c>
    </row>
    <row r="8" spans="1:7" ht="27" customHeight="1" thickBot="1" x14ac:dyDescent="0.3">
      <c r="A8" s="35" t="s">
        <v>14</v>
      </c>
      <c r="B8" s="22"/>
      <c r="C8" s="23"/>
      <c r="D8" s="24">
        <f>SUM(D7:D7)</f>
        <v>142.9</v>
      </c>
      <c r="E8" s="23"/>
      <c r="F8" s="25"/>
      <c r="G8" s="26"/>
    </row>
    <row r="9" spans="1:7" x14ac:dyDescent="0.25">
      <c r="A9" s="36" t="s">
        <v>15</v>
      </c>
      <c r="B9" s="14" t="s">
        <v>16</v>
      </c>
      <c r="C9" s="10" t="s">
        <v>17</v>
      </c>
      <c r="D9" s="18">
        <v>159.53</v>
      </c>
      <c r="E9" s="10">
        <v>3224</v>
      </c>
      <c r="F9" s="9" t="s">
        <v>18</v>
      </c>
      <c r="G9" s="27" t="s">
        <v>13</v>
      </c>
    </row>
    <row r="10" spans="1:7" ht="27" customHeight="1" thickBot="1" x14ac:dyDescent="0.3">
      <c r="A10" s="35" t="s">
        <v>14</v>
      </c>
      <c r="B10" s="22"/>
      <c r="C10" s="23"/>
      <c r="D10" s="24">
        <f>SUM(D9:D9)</f>
        <v>159.53</v>
      </c>
      <c r="E10" s="23"/>
      <c r="F10" s="25"/>
      <c r="G10" s="26"/>
    </row>
    <row r="11" spans="1:7" x14ac:dyDescent="0.25">
      <c r="A11" s="36" t="s">
        <v>19</v>
      </c>
      <c r="B11" s="14" t="s">
        <v>20</v>
      </c>
      <c r="C11" s="10" t="s">
        <v>17</v>
      </c>
      <c r="D11" s="18">
        <v>22</v>
      </c>
      <c r="E11" s="10">
        <v>3221</v>
      </c>
      <c r="F11" s="9" t="s">
        <v>21</v>
      </c>
      <c r="G11" s="27" t="s">
        <v>13</v>
      </c>
    </row>
    <row r="12" spans="1:7" x14ac:dyDescent="0.25">
      <c r="A12" s="36"/>
      <c r="B12" s="14"/>
      <c r="C12" s="10"/>
      <c r="D12" s="18">
        <v>34.1</v>
      </c>
      <c r="E12" s="10">
        <v>3231</v>
      </c>
      <c r="F12" s="9" t="s">
        <v>22</v>
      </c>
      <c r="G12" s="28" t="s">
        <v>13</v>
      </c>
    </row>
    <row r="13" spans="1:7" ht="27" customHeight="1" thickBot="1" x14ac:dyDescent="0.3">
      <c r="A13" s="35" t="s">
        <v>14</v>
      </c>
      <c r="B13" s="22"/>
      <c r="C13" s="23"/>
      <c r="D13" s="24">
        <f>SUM(D11:D12)</f>
        <v>56.1</v>
      </c>
      <c r="E13" s="23"/>
      <c r="F13" s="25"/>
      <c r="G13" s="26"/>
    </row>
    <row r="14" spans="1:7" x14ac:dyDescent="0.25">
      <c r="A14" s="36" t="s">
        <v>23</v>
      </c>
      <c r="B14" s="14" t="s">
        <v>24</v>
      </c>
      <c r="C14" s="10" t="s">
        <v>25</v>
      </c>
      <c r="D14" s="18">
        <v>369.15</v>
      </c>
      <c r="E14" s="10">
        <v>3225</v>
      </c>
      <c r="F14" s="9" t="s">
        <v>26</v>
      </c>
      <c r="G14" s="27" t="s">
        <v>13</v>
      </c>
    </row>
    <row r="15" spans="1:7" x14ac:dyDescent="0.25">
      <c r="A15" s="36"/>
      <c r="B15" s="14"/>
      <c r="C15" s="10"/>
      <c r="D15" s="18">
        <v>4413.1499999999996</v>
      </c>
      <c r="E15" s="10">
        <v>4227</v>
      </c>
      <c r="F15" s="9" t="s">
        <v>27</v>
      </c>
      <c r="G15" s="28" t="s">
        <v>13</v>
      </c>
    </row>
    <row r="16" spans="1:7" ht="27" customHeight="1" thickBot="1" x14ac:dyDescent="0.3">
      <c r="A16" s="35" t="s">
        <v>14</v>
      </c>
      <c r="B16" s="22"/>
      <c r="C16" s="23"/>
      <c r="D16" s="24">
        <f>SUM(D14:D15)</f>
        <v>4782.2999999999993</v>
      </c>
      <c r="E16" s="23"/>
      <c r="F16" s="25"/>
      <c r="G16" s="26"/>
    </row>
    <row r="17" spans="1:7" x14ac:dyDescent="0.25">
      <c r="A17" s="36" t="s">
        <v>28</v>
      </c>
      <c r="B17" s="14" t="s">
        <v>29</v>
      </c>
      <c r="C17" s="10" t="s">
        <v>11</v>
      </c>
      <c r="D17" s="18">
        <v>3.32</v>
      </c>
      <c r="E17" s="10">
        <v>3238</v>
      </c>
      <c r="F17" s="9" t="s">
        <v>12</v>
      </c>
      <c r="G17" s="27" t="s">
        <v>13</v>
      </c>
    </row>
    <row r="18" spans="1:7" ht="27" customHeight="1" thickBot="1" x14ac:dyDescent="0.3">
      <c r="A18" s="35" t="s">
        <v>14</v>
      </c>
      <c r="B18" s="22"/>
      <c r="C18" s="23"/>
      <c r="D18" s="24">
        <f>SUM(D17:D17)</f>
        <v>3.32</v>
      </c>
      <c r="E18" s="23"/>
      <c r="F18" s="25"/>
      <c r="G18" s="26"/>
    </row>
    <row r="19" spans="1:7" x14ac:dyDescent="0.25">
      <c r="A19" s="36" t="s">
        <v>30</v>
      </c>
      <c r="B19" s="14" t="s">
        <v>31</v>
      </c>
      <c r="C19" s="10" t="s">
        <v>17</v>
      </c>
      <c r="D19" s="18">
        <v>73</v>
      </c>
      <c r="E19" s="10">
        <v>3238</v>
      </c>
      <c r="F19" s="9" t="s">
        <v>12</v>
      </c>
      <c r="G19" s="27" t="s">
        <v>13</v>
      </c>
    </row>
    <row r="20" spans="1:7" ht="27" customHeight="1" thickBot="1" x14ac:dyDescent="0.3">
      <c r="A20" s="35" t="s">
        <v>14</v>
      </c>
      <c r="B20" s="22"/>
      <c r="C20" s="23"/>
      <c r="D20" s="24">
        <f>SUM(D19:D19)</f>
        <v>73</v>
      </c>
      <c r="E20" s="23"/>
      <c r="F20" s="25"/>
      <c r="G20" s="26"/>
    </row>
    <row r="21" spans="1:7" x14ac:dyDescent="0.25">
      <c r="A21" s="36" t="s">
        <v>32</v>
      </c>
      <c r="B21" s="14" t="s">
        <v>33</v>
      </c>
      <c r="C21" s="10" t="s">
        <v>34</v>
      </c>
      <c r="D21" s="18">
        <v>40</v>
      </c>
      <c r="E21" s="10">
        <v>3231</v>
      </c>
      <c r="F21" s="9" t="s">
        <v>22</v>
      </c>
      <c r="G21" s="27" t="s">
        <v>13</v>
      </c>
    </row>
    <row r="22" spans="1:7" ht="27" customHeight="1" thickBot="1" x14ac:dyDescent="0.3">
      <c r="A22" s="35" t="s">
        <v>14</v>
      </c>
      <c r="B22" s="22"/>
      <c r="C22" s="23"/>
      <c r="D22" s="24">
        <f>SUM(D21:D21)</f>
        <v>40</v>
      </c>
      <c r="E22" s="23"/>
      <c r="F22" s="25"/>
      <c r="G22" s="26"/>
    </row>
    <row r="23" spans="1:7" x14ac:dyDescent="0.25">
      <c r="A23" s="36" t="s">
        <v>35</v>
      </c>
      <c r="B23" s="14" t="s">
        <v>36</v>
      </c>
      <c r="C23" s="10" t="s">
        <v>34</v>
      </c>
      <c r="D23" s="18">
        <v>9.42</v>
      </c>
      <c r="E23" s="10">
        <v>3224</v>
      </c>
      <c r="F23" s="9" t="s">
        <v>18</v>
      </c>
      <c r="G23" s="27" t="s">
        <v>13</v>
      </c>
    </row>
    <row r="24" spans="1:7" ht="27" customHeight="1" thickBot="1" x14ac:dyDescent="0.3">
      <c r="A24" s="35" t="s">
        <v>14</v>
      </c>
      <c r="B24" s="22"/>
      <c r="C24" s="23"/>
      <c r="D24" s="24">
        <f>SUM(D23:D23)</f>
        <v>9.42</v>
      </c>
      <c r="E24" s="23"/>
      <c r="F24" s="25"/>
      <c r="G24" s="26"/>
    </row>
    <row r="25" spans="1:7" x14ac:dyDescent="0.25">
      <c r="A25" s="36" t="s">
        <v>37</v>
      </c>
      <c r="B25" s="14" t="s">
        <v>38</v>
      </c>
      <c r="C25" s="10" t="s">
        <v>11</v>
      </c>
      <c r="D25" s="18">
        <v>80.95</v>
      </c>
      <c r="E25" s="10">
        <v>3231</v>
      </c>
      <c r="F25" s="9" t="s">
        <v>22</v>
      </c>
      <c r="G25" s="27" t="s">
        <v>13</v>
      </c>
    </row>
    <row r="26" spans="1:7" ht="27" customHeight="1" thickBot="1" x14ac:dyDescent="0.3">
      <c r="A26" s="35" t="s">
        <v>14</v>
      </c>
      <c r="B26" s="22"/>
      <c r="C26" s="23"/>
      <c r="D26" s="24">
        <f>SUM(D25:D25)</f>
        <v>80.95</v>
      </c>
      <c r="E26" s="23"/>
      <c r="F26" s="25"/>
      <c r="G26" s="26"/>
    </row>
    <row r="27" spans="1:7" x14ac:dyDescent="0.25">
      <c r="A27" s="36" t="s">
        <v>39</v>
      </c>
      <c r="B27" s="14" t="s">
        <v>40</v>
      </c>
      <c r="C27" s="10" t="s">
        <v>11</v>
      </c>
      <c r="D27" s="18">
        <v>27.96</v>
      </c>
      <c r="E27" s="10">
        <v>3293</v>
      </c>
      <c r="F27" s="9" t="s">
        <v>41</v>
      </c>
      <c r="G27" s="27" t="s">
        <v>13</v>
      </c>
    </row>
    <row r="28" spans="1:7" ht="27" customHeight="1" thickBot="1" x14ac:dyDescent="0.3">
      <c r="A28" s="35" t="s">
        <v>14</v>
      </c>
      <c r="B28" s="22"/>
      <c r="C28" s="23"/>
      <c r="D28" s="24">
        <f>SUM(D27:D27)</f>
        <v>27.96</v>
      </c>
      <c r="E28" s="23"/>
      <c r="F28" s="25"/>
      <c r="G28" s="26"/>
    </row>
    <row r="29" spans="1:7" x14ac:dyDescent="0.25">
      <c r="A29" s="36" t="s">
        <v>42</v>
      </c>
      <c r="B29" s="14" t="s">
        <v>43</v>
      </c>
      <c r="C29" s="10" t="s">
        <v>17</v>
      </c>
      <c r="D29" s="18">
        <v>5.5</v>
      </c>
      <c r="E29" s="10">
        <v>3221</v>
      </c>
      <c r="F29" s="9" t="s">
        <v>21</v>
      </c>
      <c r="G29" s="27" t="s">
        <v>13</v>
      </c>
    </row>
    <row r="30" spans="1:7" x14ac:dyDescent="0.25">
      <c r="A30" s="36"/>
      <c r="B30" s="14"/>
      <c r="C30" s="10"/>
      <c r="D30" s="18">
        <v>2</v>
      </c>
      <c r="E30" s="10">
        <v>3239</v>
      </c>
      <c r="F30" s="9" t="s">
        <v>44</v>
      </c>
      <c r="G30" s="28" t="s">
        <v>13</v>
      </c>
    </row>
    <row r="31" spans="1:7" ht="27" customHeight="1" thickBot="1" x14ac:dyDescent="0.3">
      <c r="A31" s="35" t="s">
        <v>14</v>
      </c>
      <c r="B31" s="22"/>
      <c r="C31" s="23"/>
      <c r="D31" s="24">
        <f>SUM(D29:D30)</f>
        <v>7.5</v>
      </c>
      <c r="E31" s="23"/>
      <c r="F31" s="25"/>
      <c r="G31" s="26"/>
    </row>
    <row r="32" spans="1:7" x14ac:dyDescent="0.25">
      <c r="A32" s="36" t="s">
        <v>45</v>
      </c>
      <c r="B32" s="14" t="s">
        <v>46</v>
      </c>
      <c r="C32" s="10" t="s">
        <v>17</v>
      </c>
      <c r="D32" s="18">
        <v>132.13</v>
      </c>
      <c r="E32" s="10">
        <v>3234</v>
      </c>
      <c r="F32" s="9" t="s">
        <v>47</v>
      </c>
      <c r="G32" s="27" t="s">
        <v>13</v>
      </c>
    </row>
    <row r="33" spans="1:7" ht="27" customHeight="1" thickBot="1" x14ac:dyDescent="0.3">
      <c r="A33" s="35" t="s">
        <v>14</v>
      </c>
      <c r="B33" s="22"/>
      <c r="C33" s="23"/>
      <c r="D33" s="24">
        <f>SUM(D32:D32)</f>
        <v>132.13</v>
      </c>
      <c r="E33" s="23"/>
      <c r="F33" s="25"/>
      <c r="G33" s="26"/>
    </row>
    <row r="34" spans="1:7" x14ac:dyDescent="0.25">
      <c r="A34" s="36" t="s">
        <v>48</v>
      </c>
      <c r="B34" s="14" t="s">
        <v>49</v>
      </c>
      <c r="C34" s="10" t="s">
        <v>17</v>
      </c>
      <c r="D34" s="18">
        <v>87.67</v>
      </c>
      <c r="E34" s="10">
        <v>3299</v>
      </c>
      <c r="F34" s="9" t="s">
        <v>50</v>
      </c>
      <c r="G34" s="27" t="s">
        <v>13</v>
      </c>
    </row>
    <row r="35" spans="1:7" x14ac:dyDescent="0.25">
      <c r="A35" s="36"/>
      <c r="B35" s="14"/>
      <c r="C35" s="10"/>
      <c r="D35" s="18">
        <v>75.17</v>
      </c>
      <c r="E35" s="10">
        <v>3431</v>
      </c>
      <c r="F35" s="9" t="s">
        <v>51</v>
      </c>
      <c r="G35" s="28" t="s">
        <v>13</v>
      </c>
    </row>
    <row r="36" spans="1:7" ht="27" customHeight="1" thickBot="1" x14ac:dyDescent="0.3">
      <c r="A36" s="35" t="s">
        <v>14</v>
      </c>
      <c r="B36" s="22"/>
      <c r="C36" s="23"/>
      <c r="D36" s="24">
        <f>SUM(D34:D35)</f>
        <v>162.84</v>
      </c>
      <c r="E36" s="23"/>
      <c r="F36" s="25"/>
      <c r="G36" s="26"/>
    </row>
    <row r="37" spans="1:7" x14ac:dyDescent="0.25">
      <c r="A37" s="36" t="s">
        <v>52</v>
      </c>
      <c r="B37" s="14" t="s">
        <v>53</v>
      </c>
      <c r="C37" s="10" t="s">
        <v>54</v>
      </c>
      <c r="D37" s="18">
        <v>180</v>
      </c>
      <c r="E37" s="10">
        <v>3221</v>
      </c>
      <c r="F37" s="9" t="s">
        <v>21</v>
      </c>
      <c r="G37" s="27" t="s">
        <v>13</v>
      </c>
    </row>
    <row r="38" spans="1:7" ht="27" customHeight="1" thickBot="1" x14ac:dyDescent="0.3">
      <c r="A38" s="35" t="s">
        <v>14</v>
      </c>
      <c r="B38" s="22"/>
      <c r="C38" s="23"/>
      <c r="D38" s="24">
        <f>SUM(D37:D37)</f>
        <v>180</v>
      </c>
      <c r="E38" s="23"/>
      <c r="F38" s="25"/>
      <c r="G38" s="26"/>
    </row>
    <row r="39" spans="1:7" x14ac:dyDescent="0.25">
      <c r="A39" s="36" t="s">
        <v>55</v>
      </c>
      <c r="B39" s="14" t="s">
        <v>56</v>
      </c>
      <c r="C39" s="10" t="s">
        <v>57</v>
      </c>
      <c r="D39" s="18">
        <v>180.4</v>
      </c>
      <c r="E39" s="10">
        <v>3234</v>
      </c>
      <c r="F39" s="9" t="s">
        <v>47</v>
      </c>
      <c r="G39" s="27" t="s">
        <v>13</v>
      </c>
    </row>
    <row r="40" spans="1:7" ht="27" customHeight="1" thickBot="1" x14ac:dyDescent="0.3">
      <c r="A40" s="35" t="s">
        <v>14</v>
      </c>
      <c r="B40" s="22"/>
      <c r="C40" s="23"/>
      <c r="D40" s="24">
        <f>SUM(D39:D39)</f>
        <v>180.4</v>
      </c>
      <c r="E40" s="23"/>
      <c r="F40" s="25"/>
      <c r="G40" s="26"/>
    </row>
    <row r="41" spans="1:7" x14ac:dyDescent="0.25">
      <c r="A41" s="36" t="s">
        <v>58</v>
      </c>
      <c r="B41" s="14" t="s">
        <v>59</v>
      </c>
      <c r="C41" s="10" t="s">
        <v>17</v>
      </c>
      <c r="D41" s="18">
        <v>363.54</v>
      </c>
      <c r="E41" s="10">
        <v>3234</v>
      </c>
      <c r="F41" s="9" t="s">
        <v>47</v>
      </c>
      <c r="G41" s="27" t="s">
        <v>13</v>
      </c>
    </row>
    <row r="42" spans="1:7" x14ac:dyDescent="0.25">
      <c r="A42" s="36"/>
      <c r="B42" s="14"/>
      <c r="C42" s="10"/>
      <c r="D42" s="18">
        <v>7.63</v>
      </c>
      <c r="E42" s="10">
        <v>3299</v>
      </c>
      <c r="F42" s="9" t="s">
        <v>50</v>
      </c>
      <c r="G42" s="28" t="s">
        <v>13</v>
      </c>
    </row>
    <row r="43" spans="1:7" ht="27" customHeight="1" thickBot="1" x14ac:dyDescent="0.3">
      <c r="A43" s="35" t="s">
        <v>14</v>
      </c>
      <c r="B43" s="22"/>
      <c r="C43" s="23"/>
      <c r="D43" s="24">
        <f>SUM(D41:D42)</f>
        <v>371.17</v>
      </c>
      <c r="E43" s="23"/>
      <c r="F43" s="25"/>
      <c r="G43" s="26"/>
    </row>
    <row r="44" spans="1:7" x14ac:dyDescent="0.25">
      <c r="A44" s="36" t="s">
        <v>60</v>
      </c>
      <c r="B44" s="14" t="s">
        <v>61</v>
      </c>
      <c r="C44" s="10" t="s">
        <v>17</v>
      </c>
      <c r="D44" s="18">
        <v>1537.5</v>
      </c>
      <c r="E44" s="10">
        <v>3238</v>
      </c>
      <c r="F44" s="9" t="s">
        <v>12</v>
      </c>
      <c r="G44" s="27" t="s">
        <v>13</v>
      </c>
    </row>
    <row r="45" spans="1:7" ht="27" customHeight="1" thickBot="1" x14ac:dyDescent="0.3">
      <c r="A45" s="35" t="s">
        <v>14</v>
      </c>
      <c r="B45" s="22"/>
      <c r="C45" s="23"/>
      <c r="D45" s="24">
        <f>SUM(D44:D44)</f>
        <v>1537.5</v>
      </c>
      <c r="E45" s="23"/>
      <c r="F45" s="25"/>
      <c r="G45" s="26"/>
    </row>
    <row r="46" spans="1:7" x14ac:dyDescent="0.25">
      <c r="A46" s="36" t="s">
        <v>62</v>
      </c>
      <c r="B46" s="14" t="s">
        <v>63</v>
      </c>
      <c r="C46" s="10" t="s">
        <v>64</v>
      </c>
      <c r="D46" s="18">
        <v>23.99</v>
      </c>
      <c r="E46" s="10">
        <v>3224</v>
      </c>
      <c r="F46" s="9" t="s">
        <v>18</v>
      </c>
      <c r="G46" s="27" t="s">
        <v>13</v>
      </c>
    </row>
    <row r="47" spans="1:7" ht="27" customHeight="1" thickBot="1" x14ac:dyDescent="0.3">
      <c r="A47" s="35" t="s">
        <v>14</v>
      </c>
      <c r="B47" s="22"/>
      <c r="C47" s="23"/>
      <c r="D47" s="24">
        <f>SUM(D46:D46)</f>
        <v>23.99</v>
      </c>
      <c r="E47" s="23"/>
      <c r="F47" s="25"/>
      <c r="G47" s="26"/>
    </row>
    <row r="48" spans="1:7" x14ac:dyDescent="0.25">
      <c r="A48" s="36" t="s">
        <v>65</v>
      </c>
      <c r="B48" s="14" t="s">
        <v>66</v>
      </c>
      <c r="C48" s="10" t="s">
        <v>67</v>
      </c>
      <c r="D48" s="18">
        <v>71.25</v>
      </c>
      <c r="E48" s="10">
        <v>3221</v>
      </c>
      <c r="F48" s="9" t="s">
        <v>21</v>
      </c>
      <c r="G48" s="27" t="s">
        <v>13</v>
      </c>
    </row>
    <row r="49" spans="1:7" x14ac:dyDescent="0.25">
      <c r="A49" s="36"/>
      <c r="B49" s="14"/>
      <c r="C49" s="10"/>
      <c r="D49" s="18">
        <v>25.31</v>
      </c>
      <c r="E49" s="10">
        <v>3224</v>
      </c>
      <c r="F49" s="9" t="s">
        <v>18</v>
      </c>
      <c r="G49" s="28" t="s">
        <v>13</v>
      </c>
    </row>
    <row r="50" spans="1:7" x14ac:dyDescent="0.25">
      <c r="A50" s="36"/>
      <c r="B50" s="14"/>
      <c r="C50" s="10"/>
      <c r="D50" s="18">
        <v>971.25</v>
      </c>
      <c r="E50" s="10">
        <v>3225</v>
      </c>
      <c r="F50" s="9" t="s">
        <v>26</v>
      </c>
      <c r="G50" s="28" t="s">
        <v>13</v>
      </c>
    </row>
    <row r="51" spans="1:7" ht="27" customHeight="1" thickBot="1" x14ac:dyDescent="0.3">
      <c r="A51" s="35" t="s">
        <v>14</v>
      </c>
      <c r="B51" s="22"/>
      <c r="C51" s="23"/>
      <c r="D51" s="24">
        <f>SUM(D48:D50)</f>
        <v>1067.81</v>
      </c>
      <c r="E51" s="23"/>
      <c r="F51" s="25"/>
      <c r="G51" s="26"/>
    </row>
    <row r="52" spans="1:7" x14ac:dyDescent="0.25">
      <c r="A52" s="36" t="s">
        <v>68</v>
      </c>
      <c r="B52" s="14" t="s">
        <v>69</v>
      </c>
      <c r="C52" s="10" t="s">
        <v>11</v>
      </c>
      <c r="D52" s="18">
        <v>170.1</v>
      </c>
      <c r="E52" s="10">
        <v>3235</v>
      </c>
      <c r="F52" s="9" t="s">
        <v>70</v>
      </c>
      <c r="G52" s="27" t="s">
        <v>13</v>
      </c>
    </row>
    <row r="53" spans="1:7" ht="27" customHeight="1" thickBot="1" x14ac:dyDescent="0.3">
      <c r="A53" s="35" t="s">
        <v>14</v>
      </c>
      <c r="B53" s="22"/>
      <c r="C53" s="23"/>
      <c r="D53" s="24">
        <f>SUM(D52:D52)</f>
        <v>170.1</v>
      </c>
      <c r="E53" s="23"/>
      <c r="F53" s="25"/>
      <c r="G53" s="26"/>
    </row>
    <row r="54" spans="1:7" x14ac:dyDescent="0.25">
      <c r="A54" s="36" t="s">
        <v>71</v>
      </c>
      <c r="B54" s="14" t="s">
        <v>72</v>
      </c>
      <c r="C54" s="10" t="s">
        <v>17</v>
      </c>
      <c r="D54" s="18">
        <v>1400.07</v>
      </c>
      <c r="E54" s="10">
        <v>3239</v>
      </c>
      <c r="F54" s="9" t="s">
        <v>44</v>
      </c>
      <c r="G54" s="27" t="s">
        <v>13</v>
      </c>
    </row>
    <row r="55" spans="1:7" ht="27" customHeight="1" thickBot="1" x14ac:dyDescent="0.3">
      <c r="A55" s="35" t="s">
        <v>14</v>
      </c>
      <c r="B55" s="22"/>
      <c r="C55" s="23"/>
      <c r="D55" s="24">
        <f>SUM(D54:D54)</f>
        <v>1400.07</v>
      </c>
      <c r="E55" s="23"/>
      <c r="F55" s="25"/>
      <c r="G55" s="26"/>
    </row>
    <row r="56" spans="1:7" x14ac:dyDescent="0.25">
      <c r="A56" s="36" t="s">
        <v>73</v>
      </c>
      <c r="B56" s="14" t="s">
        <v>74</v>
      </c>
      <c r="C56" s="10" t="s">
        <v>11</v>
      </c>
      <c r="D56" s="18">
        <v>95</v>
      </c>
      <c r="E56" s="10">
        <v>3237</v>
      </c>
      <c r="F56" s="9" t="s">
        <v>75</v>
      </c>
      <c r="G56" s="27" t="s">
        <v>13</v>
      </c>
    </row>
    <row r="57" spans="1:7" ht="27" customHeight="1" thickBot="1" x14ac:dyDescent="0.3">
      <c r="A57" s="35" t="s">
        <v>14</v>
      </c>
      <c r="B57" s="22"/>
      <c r="C57" s="23"/>
      <c r="D57" s="24">
        <f>SUM(D56:D56)</f>
        <v>95</v>
      </c>
      <c r="E57" s="23"/>
      <c r="F57" s="25"/>
      <c r="G57" s="26"/>
    </row>
    <row r="58" spans="1:7" x14ac:dyDescent="0.25">
      <c r="A58" s="36" t="s">
        <v>76</v>
      </c>
      <c r="B58" s="14" t="s">
        <v>77</v>
      </c>
      <c r="C58" s="10" t="s">
        <v>78</v>
      </c>
      <c r="D58" s="18">
        <v>1792.65</v>
      </c>
      <c r="E58" s="10">
        <v>3292</v>
      </c>
      <c r="F58" s="9" t="s">
        <v>79</v>
      </c>
      <c r="G58" s="27" t="s">
        <v>13</v>
      </c>
    </row>
    <row r="59" spans="1:7" ht="27" customHeight="1" thickBot="1" x14ac:dyDescent="0.3">
      <c r="A59" s="35" t="s">
        <v>14</v>
      </c>
      <c r="B59" s="22"/>
      <c r="C59" s="23"/>
      <c r="D59" s="24">
        <f>SUM(D58:D58)</f>
        <v>1792.65</v>
      </c>
      <c r="E59" s="23"/>
      <c r="F59" s="25"/>
      <c r="G59" s="26"/>
    </row>
    <row r="60" spans="1:7" x14ac:dyDescent="0.25">
      <c r="A60" s="36" t="s">
        <v>80</v>
      </c>
      <c r="B60" s="14" t="s">
        <v>81</v>
      </c>
      <c r="C60" s="10" t="s">
        <v>17</v>
      </c>
      <c r="D60" s="18">
        <v>9.75</v>
      </c>
      <c r="E60" s="10">
        <v>3224</v>
      </c>
      <c r="F60" s="9" t="s">
        <v>18</v>
      </c>
      <c r="G60" s="27" t="s">
        <v>13</v>
      </c>
    </row>
    <row r="61" spans="1:7" ht="27" customHeight="1" thickBot="1" x14ac:dyDescent="0.3">
      <c r="A61" s="35" t="s">
        <v>14</v>
      </c>
      <c r="B61" s="22"/>
      <c r="C61" s="23"/>
      <c r="D61" s="24">
        <f>SUM(D60:D60)</f>
        <v>9.75</v>
      </c>
      <c r="E61" s="23"/>
      <c r="F61" s="25"/>
      <c r="G61" s="26"/>
    </row>
    <row r="62" spans="1:7" x14ac:dyDescent="0.25">
      <c r="A62" s="36" t="s">
        <v>82</v>
      </c>
      <c r="B62" s="14" t="s">
        <v>83</v>
      </c>
      <c r="C62" s="10" t="s">
        <v>11</v>
      </c>
      <c r="D62" s="18">
        <v>25</v>
      </c>
      <c r="E62" s="10">
        <v>3232</v>
      </c>
      <c r="F62" s="9" t="s">
        <v>84</v>
      </c>
      <c r="G62" s="27" t="s">
        <v>13</v>
      </c>
    </row>
    <row r="63" spans="1:7" x14ac:dyDescent="0.25">
      <c r="A63" s="36"/>
      <c r="B63" s="14"/>
      <c r="C63" s="10"/>
      <c r="D63" s="18">
        <v>37.5</v>
      </c>
      <c r="E63" s="10">
        <v>3239</v>
      </c>
      <c r="F63" s="9" t="s">
        <v>44</v>
      </c>
      <c r="G63" s="28" t="s">
        <v>13</v>
      </c>
    </row>
    <row r="64" spans="1:7" ht="27" customHeight="1" thickBot="1" x14ac:dyDescent="0.3">
      <c r="A64" s="35" t="s">
        <v>14</v>
      </c>
      <c r="B64" s="22"/>
      <c r="C64" s="23"/>
      <c r="D64" s="24">
        <f>SUM(D62:D63)</f>
        <v>62.5</v>
      </c>
      <c r="E64" s="23"/>
      <c r="F64" s="25"/>
      <c r="G64" s="26"/>
    </row>
    <row r="65" spans="1:7" x14ac:dyDescent="0.25">
      <c r="A65" s="36" t="s">
        <v>85</v>
      </c>
      <c r="B65" s="14" t="s">
        <v>86</v>
      </c>
      <c r="C65" s="10" t="s">
        <v>17</v>
      </c>
      <c r="D65" s="18">
        <v>138</v>
      </c>
      <c r="E65" s="10">
        <v>3221</v>
      </c>
      <c r="F65" s="9" t="s">
        <v>21</v>
      </c>
      <c r="G65" s="27" t="s">
        <v>13</v>
      </c>
    </row>
    <row r="66" spans="1:7" ht="27" customHeight="1" thickBot="1" x14ac:dyDescent="0.3">
      <c r="A66" s="35" t="s">
        <v>14</v>
      </c>
      <c r="B66" s="22"/>
      <c r="C66" s="23"/>
      <c r="D66" s="24">
        <f>SUM(D65:D65)</f>
        <v>138</v>
      </c>
      <c r="E66" s="23"/>
      <c r="F66" s="25"/>
      <c r="G66" s="26"/>
    </row>
    <row r="67" spans="1:7" ht="27" customHeight="1" thickBot="1" x14ac:dyDescent="0.3">
      <c r="A67" s="37" t="s">
        <v>90</v>
      </c>
      <c r="B67" s="29"/>
      <c r="C67" s="30"/>
      <c r="D67" s="31">
        <f>D8+D10+D13+D16+D18+D20+D22+D24+D26+D28+D31+D33+D36+D38+D40+D43+D45+D47+D51+D53+D55+D57+D59+D61+D64+D66</f>
        <v>12706.889999999998</v>
      </c>
      <c r="E67" s="30"/>
      <c r="F67" s="32"/>
      <c r="G67" s="33" t="s">
        <v>13</v>
      </c>
    </row>
    <row r="68" spans="1:7" x14ac:dyDescent="0.25">
      <c r="A68" s="36"/>
      <c r="B68" s="14"/>
      <c r="C68" s="10"/>
      <c r="D68" s="18">
        <v>108077.48</v>
      </c>
      <c r="E68" s="10">
        <v>3111</v>
      </c>
      <c r="F68" s="9" t="s">
        <v>93</v>
      </c>
      <c r="G68" s="28" t="s">
        <v>13</v>
      </c>
    </row>
    <row r="69" spans="1:7" x14ac:dyDescent="0.25">
      <c r="A69" s="36"/>
      <c r="B69" s="14"/>
      <c r="C69" s="10"/>
      <c r="D69" s="18">
        <v>1800</v>
      </c>
      <c r="E69" s="10">
        <v>3121</v>
      </c>
      <c r="F69" s="9" t="s">
        <v>94</v>
      </c>
      <c r="G69" s="28" t="s">
        <v>13</v>
      </c>
    </row>
    <row r="70" spans="1:7" x14ac:dyDescent="0.25">
      <c r="A70" s="36"/>
      <c r="B70" s="14"/>
      <c r="C70" s="10"/>
      <c r="D70" s="18">
        <v>17832.77</v>
      </c>
      <c r="E70" s="10">
        <v>3132</v>
      </c>
      <c r="F70" s="9" t="s">
        <v>95</v>
      </c>
      <c r="G70" s="28" t="s">
        <v>13</v>
      </c>
    </row>
    <row r="71" spans="1:7" x14ac:dyDescent="0.25">
      <c r="A71" s="36"/>
      <c r="B71" s="14"/>
      <c r="C71" s="10"/>
      <c r="D71" s="18">
        <v>118.59</v>
      </c>
      <c r="E71" s="10">
        <v>3211</v>
      </c>
      <c r="F71" s="9" t="s">
        <v>87</v>
      </c>
      <c r="G71" s="28" t="s">
        <v>13</v>
      </c>
    </row>
    <row r="72" spans="1:7" x14ac:dyDescent="0.25">
      <c r="A72" s="36"/>
      <c r="B72" s="14"/>
      <c r="C72" s="10"/>
      <c r="D72" s="18">
        <v>1670.77</v>
      </c>
      <c r="E72" s="10">
        <v>3212</v>
      </c>
      <c r="F72" s="9" t="s">
        <v>96</v>
      </c>
      <c r="G72" s="28" t="s">
        <v>13</v>
      </c>
    </row>
    <row r="73" spans="1:7" x14ac:dyDescent="0.25">
      <c r="A73" s="36"/>
      <c r="B73" s="14"/>
      <c r="C73" s="10"/>
      <c r="D73" s="18">
        <v>71.5</v>
      </c>
      <c r="E73" s="10">
        <v>3214</v>
      </c>
      <c r="F73" s="9" t="s">
        <v>97</v>
      </c>
      <c r="G73" s="28" t="s">
        <v>13</v>
      </c>
    </row>
    <row r="74" spans="1:7" ht="15.75" thickBot="1" x14ac:dyDescent="0.3">
      <c r="A74" s="36"/>
      <c r="B74" s="14"/>
      <c r="C74" s="10"/>
      <c r="D74" s="18">
        <v>1000</v>
      </c>
      <c r="E74" s="10">
        <v>3299</v>
      </c>
      <c r="F74" s="9" t="s">
        <v>50</v>
      </c>
      <c r="G74" s="28" t="s">
        <v>13</v>
      </c>
    </row>
    <row r="75" spans="1:7" ht="27" customHeight="1" thickBot="1" x14ac:dyDescent="0.3">
      <c r="A75" s="37" t="s">
        <v>91</v>
      </c>
      <c r="B75" s="29"/>
      <c r="C75" s="30"/>
      <c r="D75" s="31">
        <f>D68+D69+D70+D71+D72+D73+D74</f>
        <v>130571.11</v>
      </c>
      <c r="E75" s="30"/>
      <c r="F75" s="32"/>
      <c r="G75" s="38" t="s">
        <v>13</v>
      </c>
    </row>
    <row r="76" spans="1:7" ht="27" customHeight="1" thickBot="1" x14ac:dyDescent="0.3">
      <c r="A76" s="37" t="s">
        <v>92</v>
      </c>
      <c r="B76" s="29"/>
      <c r="C76" s="30"/>
      <c r="D76" s="31">
        <f>D67+D75</f>
        <v>143278</v>
      </c>
      <c r="E76" s="30"/>
      <c r="F76" s="32"/>
      <c r="G76" s="38" t="s">
        <v>13</v>
      </c>
    </row>
    <row r="77" spans="1:7" ht="27" customHeight="1" x14ac:dyDescent="0.25">
      <c r="A77" s="9"/>
      <c r="B77" s="14"/>
      <c r="C77" s="10"/>
      <c r="D77" s="18"/>
      <c r="E77" s="10"/>
      <c r="F77" s="9"/>
    </row>
    <row r="78" spans="1:7" ht="27" customHeight="1" x14ac:dyDescent="0.25">
      <c r="A78" s="9"/>
      <c r="B78" s="14"/>
      <c r="C78" s="10"/>
      <c r="D78" s="18"/>
      <c r="E78" s="10"/>
      <c r="F78" s="9"/>
    </row>
    <row r="79" spans="1:7" ht="27" customHeight="1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2026-02-20T13:30:23Z</cp:lastPrinted>
  <dcterms:created xsi:type="dcterms:W3CDTF">2024-03-05T11:42:46Z</dcterms:created>
  <dcterms:modified xsi:type="dcterms:W3CDTF">2026-02-20T13:31:06Z</dcterms:modified>
</cp:coreProperties>
</file>