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O 07-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0" i="1"/>
  <c r="D48" i="1"/>
  <c r="D46" i="1"/>
  <c r="D44" i="1"/>
  <c r="D42" i="1"/>
  <c r="D40" i="1"/>
  <c r="D38" i="1"/>
  <c r="D36" i="1"/>
  <c r="D34" i="1"/>
  <c r="D32" i="1"/>
  <c r="D30" i="1"/>
  <c r="D27" i="1"/>
  <c r="D25" i="1"/>
  <c r="D23" i="1"/>
  <c r="D21" i="1"/>
  <c r="D19" i="1"/>
  <c r="D17" i="1"/>
  <c r="D15" i="1"/>
  <c r="D12" i="1"/>
  <c r="D10" i="1"/>
  <c r="D8" i="1"/>
  <c r="D58" i="1" s="1"/>
  <c r="D51" i="1" l="1"/>
</calcChain>
</file>

<file path=xl/sharedStrings.xml><?xml version="1.0" encoding="utf-8"?>
<sst xmlns="http://schemas.openxmlformats.org/spreadsheetml/2006/main" count="157" uniqueCount="76">
  <si>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</si>
  <si>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</si>
  <si>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</si>
  <si>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</si>
  <si>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</si>
  <si>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</si>
  <si>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</si>
  <si>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</si>
  <si>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ZA STROJARSTVO I MEHATRONIKU_x000D_
ZRINSKO-FRANKOPANSKA 23_x000D_
SPLIT_x000D_
Tel: +385(21)385944   Fax: +385(21)385940_x000D_
OIB: 93928731506_x000D_
Mail: zeljka.zakula@skole.hr_x000D_
IBAN: HR3424070001100559307</t>
  </si>
  <si>
    <t xml:space="preserve">Odgovorna Osoba: TVRDIĆ MARIN_x000D_
     </t>
  </si>
  <si>
    <t>RICO TRADE D.O.O.</t>
  </si>
  <si>
    <t>89267095721</t>
  </si>
  <si>
    <t>SPLIT</t>
  </si>
  <si>
    <t>MATERIJAL I DIJELOVI ZA TEKUĆE I INVESTICIJSKO ODRŽAVANJE</t>
  </si>
  <si>
    <t>TEHNIČKA ŠKOLA ZA STROJARSTVO I MEHATRONIKU</t>
  </si>
  <si>
    <t>Ukupno:</t>
  </si>
  <si>
    <t>BOBIS d.o.o.</t>
  </si>
  <si>
    <t>88148846119</t>
  </si>
  <si>
    <t>SOLIN</t>
  </si>
  <si>
    <t>REPREZENTACIJA</t>
  </si>
  <si>
    <t>HP-HRVATSKA POŠTA d.d.</t>
  </si>
  <si>
    <t>87311810356</t>
  </si>
  <si>
    <t>USLUGE TELEFONA, POŠTE I PRIJEVOZA</t>
  </si>
  <si>
    <t>FINANCIJSKA AGENCIJA</t>
  </si>
  <si>
    <t>85821130368</t>
  </si>
  <si>
    <t>ZAGREB</t>
  </si>
  <si>
    <t>RAČUNALNE USLUGE</t>
  </si>
  <si>
    <t>OSTALI NESPOMENUTI RASHODI POSLOVANJA</t>
  </si>
  <si>
    <t>AP-SPLIT, RAČUNALNE I SRODNE AKTIVNOSTI d.o.o.</t>
  </si>
  <si>
    <t>82888704837</t>
  </si>
  <si>
    <t>TELEMACH HRVATSKA d.o.o.</t>
  </si>
  <si>
    <t>70133616033</t>
  </si>
  <si>
    <t>OBRT ZA IZRADU KLJUČEVA I POPRAVAK BRAVA "PELE"</t>
  </si>
  <si>
    <t>67269140535</t>
  </si>
  <si>
    <t>UREDSKI MATERIJAL I OSTALI MATERIJALNI RASHODI</t>
  </si>
  <si>
    <t>GRAD SPLIT - UPRAVNI ODJEL</t>
  </si>
  <si>
    <t>66327377140</t>
  </si>
  <si>
    <t>KOMUNALNE USLUGE</t>
  </si>
  <si>
    <t>NARODNE NOVINE d.d.</t>
  </si>
  <si>
    <t>64546066176</t>
  </si>
  <si>
    <t>HEP-OPSKRBA d.o.o.</t>
  </si>
  <si>
    <t>63073332379</t>
  </si>
  <si>
    <t>ENERGIJA</t>
  </si>
  <si>
    <t>NINČEVIĆ&amp;MUSA j.d.o.o.</t>
  </si>
  <si>
    <t>61400586632</t>
  </si>
  <si>
    <t>OSTALE USLUGE</t>
  </si>
  <si>
    <t>VODOVOD I KANALIZACIJA SPLIT d.o.o.</t>
  </si>
  <si>
    <t>56826138353</t>
  </si>
  <si>
    <t>OTP BANKA d.d.</t>
  </si>
  <si>
    <t>52508873833</t>
  </si>
  <si>
    <t>BANKARSKE USLUGE I USLUGE PLATNOG PROMETA</t>
  </si>
  <si>
    <t>ČISTOĆA d.o.o.</t>
  </si>
  <si>
    <t>38812451417</t>
  </si>
  <si>
    <t>TRON d.o.o.</t>
  </si>
  <si>
    <t>32918631466</t>
  </si>
  <si>
    <t>A1 HRVATSKA d.o.o.</t>
  </si>
  <si>
    <t>29524210204</t>
  </si>
  <si>
    <t>TRAMAX d.o.o.</t>
  </si>
  <si>
    <t>21270210680</t>
  </si>
  <si>
    <t>OKVIR OBRT ZA PROIZVODNJU - vl. Ante Maretić</t>
  </si>
  <si>
    <t>11979205155</t>
  </si>
  <si>
    <t>CDS-BOND d.o.o</t>
  </si>
  <si>
    <t>05779404606</t>
  </si>
  <si>
    <t>CIAN D.O.O.</t>
  </si>
  <si>
    <t>04201603871</t>
  </si>
  <si>
    <t>TOMMY d.o.o.</t>
  </si>
  <si>
    <t>00278260010</t>
  </si>
  <si>
    <t>Isplata sredstava za razdoblje: 01.07.2025. do 31.07.2025.</t>
  </si>
  <si>
    <t>Ukupno za kategoriju 1 primatelja sredstava za srpanj 2025.:</t>
  </si>
  <si>
    <t>Ukupno za kategoriju 2 primatelja sredstava za srpanj 2025.:</t>
  </si>
  <si>
    <t>Sveukupno za srpanj 2025.:</t>
  </si>
  <si>
    <t>PLAĆE ZA REDOVAN RAD</t>
  </si>
  <si>
    <t>OSTALI RASHODI ZA ZAPOSLENE</t>
  </si>
  <si>
    <t>DOPRINOS ZA ZDRAVSTVENO OSIGURANJE</t>
  </si>
  <si>
    <t>NAKNADE ZA PRIJEVOZ ZAPOSLENICIMA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</si>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</sst>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10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34" zoomScaleNormal="100" workbookViewId="0">
      <selection activeCell="C55" sqref="C5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67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867.78</v>
      </c>
      <c r="E7" s="10">
        <v>3224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867.78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40.840000000000003</v>
      </c>
      <c r="E9" s="10">
        <v>3293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40.840000000000003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4.57</v>
      </c>
      <c r="E11" s="10">
        <v>3231</v>
      </c>
      <c r="F11" s="9" t="s">
        <v>22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4.57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1.66</v>
      </c>
      <c r="E13" s="10">
        <v>3238</v>
      </c>
      <c r="F13" s="9" t="s">
        <v>26</v>
      </c>
      <c r="G13" s="28" t="s">
        <v>14</v>
      </c>
    </row>
    <row r="14" spans="1:7" x14ac:dyDescent="0.25">
      <c r="A14" s="9"/>
      <c r="B14" s="14"/>
      <c r="C14" s="10"/>
      <c r="D14" s="18">
        <v>129.4</v>
      </c>
      <c r="E14" s="10">
        <v>3299</v>
      </c>
      <c r="F14" s="9" t="s">
        <v>27</v>
      </c>
      <c r="G14" s="29" t="s">
        <v>14</v>
      </c>
    </row>
    <row r="15" spans="1:7" ht="27" customHeight="1" thickBot="1" x14ac:dyDescent="0.3">
      <c r="A15" s="22" t="s">
        <v>15</v>
      </c>
      <c r="B15" s="23"/>
      <c r="C15" s="24"/>
      <c r="D15" s="25">
        <f>SUM(D13:D14)</f>
        <v>131.06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12</v>
      </c>
      <c r="D16" s="18">
        <v>73</v>
      </c>
      <c r="E16" s="10">
        <v>3238</v>
      </c>
      <c r="F16" s="9" t="s">
        <v>26</v>
      </c>
      <c r="G16" s="28" t="s">
        <v>14</v>
      </c>
    </row>
    <row r="17" spans="1:7" ht="27" customHeight="1" thickBot="1" x14ac:dyDescent="0.3">
      <c r="A17" s="22" t="s">
        <v>15</v>
      </c>
      <c r="B17" s="23"/>
      <c r="C17" s="24"/>
      <c r="D17" s="25">
        <f>SUM(D16:D16)</f>
        <v>73</v>
      </c>
      <c r="E17" s="24"/>
      <c r="F17" s="26"/>
      <c r="G17" s="27"/>
    </row>
    <row r="18" spans="1:7" x14ac:dyDescent="0.25">
      <c r="A18" s="9" t="s">
        <v>30</v>
      </c>
      <c r="B18" s="14" t="s">
        <v>31</v>
      </c>
      <c r="C18" s="10" t="s">
        <v>25</v>
      </c>
      <c r="D18" s="18">
        <v>95.68</v>
      </c>
      <c r="E18" s="10">
        <v>3231</v>
      </c>
      <c r="F18" s="9" t="s">
        <v>22</v>
      </c>
      <c r="G18" s="28" t="s">
        <v>14</v>
      </c>
    </row>
    <row r="19" spans="1:7" ht="27" customHeight="1" thickBot="1" x14ac:dyDescent="0.3">
      <c r="A19" s="22" t="s">
        <v>15</v>
      </c>
      <c r="B19" s="23"/>
      <c r="C19" s="24"/>
      <c r="D19" s="25">
        <f>SUM(D18:D18)</f>
        <v>95.68</v>
      </c>
      <c r="E19" s="24"/>
      <c r="F19" s="26"/>
      <c r="G19" s="27"/>
    </row>
    <row r="20" spans="1:7" x14ac:dyDescent="0.25">
      <c r="A20" s="9" t="s">
        <v>32</v>
      </c>
      <c r="B20" s="14" t="s">
        <v>33</v>
      </c>
      <c r="C20" s="10" t="s">
        <v>12</v>
      </c>
      <c r="D20" s="18">
        <v>30</v>
      </c>
      <c r="E20" s="10">
        <v>3221</v>
      </c>
      <c r="F20" s="9" t="s">
        <v>34</v>
      </c>
      <c r="G20" s="28" t="s">
        <v>14</v>
      </c>
    </row>
    <row r="21" spans="1:7" ht="27" customHeight="1" thickBot="1" x14ac:dyDescent="0.3">
      <c r="A21" s="22" t="s">
        <v>15</v>
      </c>
      <c r="B21" s="23"/>
      <c r="C21" s="24"/>
      <c r="D21" s="25">
        <f>SUM(D20:D20)</f>
        <v>30</v>
      </c>
      <c r="E21" s="24"/>
      <c r="F21" s="26"/>
      <c r="G21" s="27"/>
    </row>
    <row r="22" spans="1:7" x14ac:dyDescent="0.25">
      <c r="A22" s="9" t="s">
        <v>35</v>
      </c>
      <c r="B22" s="14" t="s">
        <v>36</v>
      </c>
      <c r="C22" s="10" t="s">
        <v>12</v>
      </c>
      <c r="D22" s="18">
        <v>234.94</v>
      </c>
      <c r="E22" s="10">
        <v>3234</v>
      </c>
      <c r="F22" s="9" t="s">
        <v>37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234.94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25</v>
      </c>
      <c r="D24" s="18">
        <v>288.26</v>
      </c>
      <c r="E24" s="10">
        <v>3221</v>
      </c>
      <c r="F24" s="9" t="s">
        <v>34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288.26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25</v>
      </c>
      <c r="D26" s="18">
        <v>1463.65</v>
      </c>
      <c r="E26" s="10">
        <v>3223</v>
      </c>
      <c r="F26" s="9" t="s">
        <v>42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1463.65</v>
      </c>
      <c r="E27" s="24"/>
      <c r="F27" s="26"/>
      <c r="G27" s="27"/>
    </row>
    <row r="28" spans="1:7" x14ac:dyDescent="0.25">
      <c r="A28" s="9" t="s">
        <v>43</v>
      </c>
      <c r="B28" s="14" t="s">
        <v>44</v>
      </c>
      <c r="C28" s="10" t="s">
        <v>12</v>
      </c>
      <c r="D28" s="18">
        <v>4</v>
      </c>
      <c r="E28" s="10">
        <v>3221</v>
      </c>
      <c r="F28" s="9" t="s">
        <v>34</v>
      </c>
      <c r="G28" s="28" t="s">
        <v>14</v>
      </c>
    </row>
    <row r="29" spans="1:7" x14ac:dyDescent="0.25">
      <c r="A29" s="9"/>
      <c r="B29" s="14"/>
      <c r="C29" s="10"/>
      <c r="D29" s="18">
        <v>14.25</v>
      </c>
      <c r="E29" s="10">
        <v>3239</v>
      </c>
      <c r="F29" s="9" t="s">
        <v>45</v>
      </c>
      <c r="G29" s="29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SUM(D28:D29)</f>
        <v>18.25</v>
      </c>
      <c r="E30" s="24"/>
      <c r="F30" s="26"/>
      <c r="G30" s="27"/>
    </row>
    <row r="31" spans="1:7" x14ac:dyDescent="0.25">
      <c r="A31" s="9" t="s">
        <v>46</v>
      </c>
      <c r="B31" s="14" t="s">
        <v>47</v>
      </c>
      <c r="C31" s="10" t="s">
        <v>12</v>
      </c>
      <c r="D31" s="18">
        <v>227.95</v>
      </c>
      <c r="E31" s="10">
        <v>3234</v>
      </c>
      <c r="F31" s="9" t="s">
        <v>37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227.95</v>
      </c>
      <c r="E32" s="24"/>
      <c r="F32" s="26"/>
      <c r="G32" s="27"/>
    </row>
    <row r="33" spans="1:7" x14ac:dyDescent="0.25">
      <c r="A33" s="9" t="s">
        <v>48</v>
      </c>
      <c r="B33" s="14" t="s">
        <v>49</v>
      </c>
      <c r="C33" s="10" t="s">
        <v>12</v>
      </c>
      <c r="D33" s="18">
        <v>55.56</v>
      </c>
      <c r="E33" s="10">
        <v>3431</v>
      </c>
      <c r="F33" s="9" t="s">
        <v>50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55.56</v>
      </c>
      <c r="E34" s="24"/>
      <c r="F34" s="26"/>
      <c r="G34" s="27"/>
    </row>
    <row r="35" spans="1:7" x14ac:dyDescent="0.25">
      <c r="A35" s="9" t="s">
        <v>51</v>
      </c>
      <c r="B35" s="14" t="s">
        <v>52</v>
      </c>
      <c r="C35" s="10" t="s">
        <v>12</v>
      </c>
      <c r="D35" s="18">
        <v>675.18</v>
      </c>
      <c r="E35" s="10">
        <v>3234</v>
      </c>
      <c r="F35" s="9" t="s">
        <v>37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675.18</v>
      </c>
      <c r="E36" s="24"/>
      <c r="F36" s="26"/>
      <c r="G36" s="27"/>
    </row>
    <row r="37" spans="1:7" x14ac:dyDescent="0.25">
      <c r="A37" s="9" t="s">
        <v>53</v>
      </c>
      <c r="B37" s="14" t="s">
        <v>54</v>
      </c>
      <c r="C37" s="10" t="s">
        <v>12</v>
      </c>
      <c r="D37" s="18">
        <v>725</v>
      </c>
      <c r="E37" s="10">
        <v>3238</v>
      </c>
      <c r="F37" s="9" t="s">
        <v>26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725</v>
      </c>
      <c r="E38" s="24"/>
      <c r="F38" s="26"/>
      <c r="G38" s="27"/>
    </row>
    <row r="39" spans="1:7" x14ac:dyDescent="0.25">
      <c r="A39" s="9" t="s">
        <v>55</v>
      </c>
      <c r="B39" s="14" t="s">
        <v>56</v>
      </c>
      <c r="C39" s="10" t="s">
        <v>25</v>
      </c>
      <c r="D39" s="18">
        <v>29.84</v>
      </c>
      <c r="E39" s="10">
        <v>3231</v>
      </c>
      <c r="F39" s="9" t="s">
        <v>22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29.84</v>
      </c>
      <c r="E40" s="24"/>
      <c r="F40" s="26"/>
      <c r="G40" s="27"/>
    </row>
    <row r="41" spans="1:7" x14ac:dyDescent="0.25">
      <c r="A41" s="9" t="s">
        <v>57</v>
      </c>
      <c r="B41" s="14" t="s">
        <v>58</v>
      </c>
      <c r="C41" s="10" t="s">
        <v>12</v>
      </c>
      <c r="D41" s="18">
        <v>55.06</v>
      </c>
      <c r="E41" s="10">
        <v>3221</v>
      </c>
      <c r="F41" s="9" t="s">
        <v>34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55.06</v>
      </c>
      <c r="E42" s="24"/>
      <c r="F42" s="26"/>
      <c r="G42" s="27"/>
    </row>
    <row r="43" spans="1:7" x14ac:dyDescent="0.25">
      <c r="A43" s="9" t="s">
        <v>59</v>
      </c>
      <c r="B43" s="14" t="s">
        <v>60</v>
      </c>
      <c r="C43" s="10" t="s">
        <v>12</v>
      </c>
      <c r="D43" s="18">
        <v>610</v>
      </c>
      <c r="E43" s="10">
        <v>3224</v>
      </c>
      <c r="F43" s="9" t="s">
        <v>13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610</v>
      </c>
      <c r="E44" s="24"/>
      <c r="F44" s="26"/>
      <c r="G44" s="27"/>
    </row>
    <row r="45" spans="1:7" x14ac:dyDescent="0.25">
      <c r="A45" s="9" t="s">
        <v>61</v>
      </c>
      <c r="B45" s="14" t="s">
        <v>62</v>
      </c>
      <c r="C45" s="10" t="s">
        <v>25</v>
      </c>
      <c r="D45" s="18">
        <v>75</v>
      </c>
      <c r="E45" s="10">
        <v>3239</v>
      </c>
      <c r="F45" s="9" t="s">
        <v>45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75</v>
      </c>
      <c r="E46" s="24"/>
      <c r="F46" s="26"/>
      <c r="G46" s="27"/>
    </row>
    <row r="47" spans="1:7" x14ac:dyDescent="0.25">
      <c r="A47" s="9" t="s">
        <v>63</v>
      </c>
      <c r="B47" s="14" t="s">
        <v>64</v>
      </c>
      <c r="C47" s="10" t="s">
        <v>12</v>
      </c>
      <c r="D47" s="18">
        <v>248.85</v>
      </c>
      <c r="E47" s="10">
        <v>3234</v>
      </c>
      <c r="F47" s="9" t="s">
        <v>37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248.85</v>
      </c>
      <c r="E48" s="24"/>
      <c r="F48" s="26"/>
      <c r="G48" s="27"/>
    </row>
    <row r="49" spans="1:7" x14ac:dyDescent="0.25">
      <c r="A49" s="9" t="s">
        <v>65</v>
      </c>
      <c r="B49" s="14" t="s">
        <v>66</v>
      </c>
      <c r="C49" s="10" t="s">
        <v>12</v>
      </c>
      <c r="D49" s="18">
        <v>10.72</v>
      </c>
      <c r="E49" s="10">
        <v>3293</v>
      </c>
      <c r="F49" s="9" t="s">
        <v>19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24"/>
      <c r="D50" s="25">
        <f>SUM(D49:D49)</f>
        <v>10.72</v>
      </c>
      <c r="E50" s="24"/>
      <c r="F50" s="26"/>
      <c r="G50" s="27"/>
    </row>
    <row r="51" spans="1:7" ht="27" customHeight="1" thickBot="1" x14ac:dyDescent="0.3">
      <c r="A51" s="36" t="s">
        <v>68</v>
      </c>
      <c r="B51" s="31"/>
      <c r="C51" s="32"/>
      <c r="D51" s="37">
        <f>D50+D48+D46+D44+D42+D40+D38+D36+D34+D32+D30+D27+D25+D23+D21+D19+D17+D15+D12+D10+D8</f>
        <v>5961.19</v>
      </c>
      <c r="E51" s="32"/>
      <c r="F51" s="34"/>
      <c r="G51" s="35" t="s">
        <v>14</v>
      </c>
    </row>
    <row r="52" spans="1:7" x14ac:dyDescent="0.25">
      <c r="A52" s="9"/>
      <c r="B52" s="14"/>
      <c r="C52" s="10"/>
      <c r="D52" s="18">
        <v>94264.92</v>
      </c>
      <c r="E52" s="10">
        <v>3111</v>
      </c>
      <c r="F52" s="9" t="s">
        <v>71</v>
      </c>
      <c r="G52" s="29" t="s">
        <v>14</v>
      </c>
    </row>
    <row r="53" spans="1:7" x14ac:dyDescent="0.25">
      <c r="A53" s="9"/>
      <c r="B53" s="14"/>
      <c r="C53" s="10"/>
      <c r="D53" s="18">
        <v>882.88</v>
      </c>
      <c r="E53" s="10">
        <v>3121</v>
      </c>
      <c r="F53" s="9" t="s">
        <v>72</v>
      </c>
      <c r="G53" s="29" t="s">
        <v>14</v>
      </c>
    </row>
    <row r="54" spans="1:7" x14ac:dyDescent="0.25">
      <c r="A54" s="9"/>
      <c r="B54" s="14"/>
      <c r="C54" s="10"/>
      <c r="D54" s="18">
        <v>15553.74</v>
      </c>
      <c r="E54" s="10">
        <v>3132</v>
      </c>
      <c r="F54" s="9" t="s">
        <v>73</v>
      </c>
      <c r="G54" s="29" t="s">
        <v>14</v>
      </c>
    </row>
    <row r="55" spans="1:7" x14ac:dyDescent="0.25">
      <c r="A55" s="9"/>
      <c r="B55" s="14"/>
      <c r="C55" s="10"/>
      <c r="D55" s="18">
        <v>1668.5</v>
      </c>
      <c r="E55" s="10">
        <v>3212</v>
      </c>
      <c r="F55" s="9" t="s">
        <v>74</v>
      </c>
      <c r="G55" s="29" t="s">
        <v>14</v>
      </c>
    </row>
    <row r="56" spans="1:7" ht="15.75" thickBot="1" x14ac:dyDescent="0.3">
      <c r="A56" s="9"/>
      <c r="B56" s="14"/>
      <c r="C56" s="10"/>
      <c r="D56" s="18">
        <v>25</v>
      </c>
      <c r="E56" s="10">
        <v>3214</v>
      </c>
      <c r="F56" s="9" t="s">
        <v>75</v>
      </c>
      <c r="G56" s="29" t="s">
        <v>14</v>
      </c>
    </row>
    <row r="57" spans="1:7" ht="27" customHeight="1" thickBot="1" x14ac:dyDescent="0.3">
      <c r="A57" s="36" t="s">
        <v>69</v>
      </c>
      <c r="B57" s="31"/>
      <c r="C57" s="32"/>
      <c r="D57" s="37">
        <f>SUM(D52:D56)</f>
        <v>112395.04000000001</v>
      </c>
      <c r="E57" s="32"/>
      <c r="F57" s="34"/>
      <c r="G57" s="38" t="s">
        <v>14</v>
      </c>
    </row>
    <row r="58" spans="1:7" ht="27" customHeight="1" thickBot="1" x14ac:dyDescent="0.3">
      <c r="A58" s="30" t="s">
        <v>70</v>
      </c>
      <c r="B58" s="31"/>
      <c r="C58" s="32"/>
      <c r="D58" s="33">
        <f>SUM(D8,D10,D12,D15,D17,D19,D21,D23,D25,D27,D30,D32,D34,D36,D38,D40,D42,D44,D46,D48,D50,D57)</f>
        <v>118356.23000000001</v>
      </c>
      <c r="E58" s="32"/>
      <c r="F58" s="34"/>
      <c r="G58" s="39" t="s">
        <v>14</v>
      </c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2025-08-18T11:17:53Z</dcterms:modified>
</cp:coreProperties>
</file>