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isnik\Desktop\Javna objava za 05-2025\"/>
    </mc:Choice>
  </mc:AlternateContent>
  <bookViews>
    <workbookView xWindow="0" yWindow="0" windowWidth="28800" windowHeight="13005"/>
  </bookViews>
  <sheets>
    <sheet name="JavnaObjav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6" i="1" l="1"/>
  <c r="D60" i="1" l="1"/>
  <c r="D58" i="1"/>
  <c r="D61" i="1" l="1"/>
  <c r="D53" i="1" l="1"/>
  <c r="D51" i="1"/>
  <c r="D49" i="1"/>
  <c r="D47" i="1"/>
  <c r="D45" i="1"/>
  <c r="D43" i="1"/>
  <c r="D41" i="1"/>
  <c r="D38" i="1"/>
  <c r="D36" i="1"/>
  <c r="D34" i="1"/>
  <c r="D32" i="1"/>
  <c r="D29" i="1"/>
  <c r="D27" i="1"/>
  <c r="D25" i="1"/>
  <c r="D23" i="1"/>
  <c r="D21" i="1"/>
  <c r="D18" i="1"/>
  <c r="D16" i="1"/>
  <c r="D14" i="1"/>
  <c r="D12" i="1"/>
  <c r="D10" i="1"/>
  <c r="D8" i="1"/>
  <c r="D54" i="1" l="1"/>
</calcChain>
</file>

<file path=xl/sharedStrings.xml><?xml version="1.0" encoding="utf-8"?>
<sst xmlns="http://schemas.openxmlformats.org/spreadsheetml/2006/main" count="163" uniqueCount="84">
  <si>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</si>
  <si>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</si>
  <si>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</si>
  <si>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</si>
  <si>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</si>
  <si>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</si>
  <si>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</si>
  <si>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</si>
  <si>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TEHNIČKA ŠKOLA ZA STROJARSTVO I MEHATRONIKU_x000D_
ZRINSKO-FRANKOPANSKA 23_x000D_
SPLIT_x000D_
Tel: +385(21)385944   Fax: +385(21)385940_x000D_
OIB: 93928731506_x000D_
Mail: zeljka.zakula@skole.hr_x000D_
IBAN: HR3424070001100559307</t>
  </si>
  <si>
    <t xml:space="preserve">Odgovorna Osoba: TVRDIĆ MARIN_x000D_
     </t>
  </si>
  <si>
    <t>O.Z.U.I.P. RUŽICA</t>
  </si>
  <si>
    <t>88523384546</t>
  </si>
  <si>
    <t>SPLIT</t>
  </si>
  <si>
    <t>OSTALI NESPOMENUTI RASHODI POSLOVANJA</t>
  </si>
  <si>
    <t>TEHNIČKA ŠKOLA ZA STROJARSTVO I MEHATRONIKU</t>
  </si>
  <si>
    <t>Ukupno:</t>
  </si>
  <si>
    <t>HP-HRVATSKA POŠTA d.d.</t>
  </si>
  <si>
    <t>87311810356</t>
  </si>
  <si>
    <t>USLUGE TELEFONA, POŠTE I PRIJEVOZA</t>
  </si>
  <si>
    <t>FINANCIJSKA AGENCIJA</t>
  </si>
  <si>
    <t>85821130368</t>
  </si>
  <si>
    <t>ZAGREB</t>
  </si>
  <si>
    <t>RAČUNALNE USLUGE</t>
  </si>
  <si>
    <t>AP-SPLIT, RAČUNALNE I SRODNE AKTIVNOSTI d.o.o.</t>
  </si>
  <si>
    <t>82888704837</t>
  </si>
  <si>
    <t>UDRUGA HR.SRED. RAVNATELJA</t>
  </si>
  <si>
    <t>75780877581</t>
  </si>
  <si>
    <t>STRUČNO USAVRŠAVANJE ZAPOSLENIKA</t>
  </si>
  <si>
    <t>BAUHAUS-ZAGREB k.d.</t>
  </si>
  <si>
    <t>71642207963</t>
  </si>
  <si>
    <t>UREDSKI MATERIJAL I OSTALI MATERIJALNI RASHODI</t>
  </si>
  <si>
    <t>GRAĐA PRODAJNI CENTRI d.o.o. SOLIN</t>
  </si>
  <si>
    <t>70571833346</t>
  </si>
  <si>
    <t>SOLIN</t>
  </si>
  <si>
    <t>MATERIJAL I DIJELOVI ZA TEKUĆE I INVESTICIJSKO ODRŽAVANJE</t>
  </si>
  <si>
    <t>TELEMACH HRVATSKA d.o.o.</t>
  </si>
  <si>
    <t>70133616033</t>
  </si>
  <si>
    <t>GRAD SPLIT - UPRAVNI ODJEL</t>
  </si>
  <si>
    <t>66327377140</t>
  </si>
  <si>
    <t>KOMUNALNE USLUGE</t>
  </si>
  <si>
    <t>NARODNE NOVINE d.d.</t>
  </si>
  <si>
    <t>64546066176</t>
  </si>
  <si>
    <t>USLUGE PROMIDŽBE I INFORMIRANJA</t>
  </si>
  <si>
    <t>HEP-OPSKRBA d.o.o.</t>
  </si>
  <si>
    <t>63073332379</t>
  </si>
  <si>
    <t>ENERGIJA</t>
  </si>
  <si>
    <t>NINČEVIĆ&amp;MUSA j.d.o.o.</t>
  </si>
  <si>
    <t>61400586632</t>
  </si>
  <si>
    <t>OSTALE USLUGE</t>
  </si>
  <si>
    <t>VODOVOD I KANALIZACIJA SPLIT d.o.o.</t>
  </si>
  <si>
    <t>56826138353</t>
  </si>
  <si>
    <t>BLINK INFO d.o.o.</t>
  </si>
  <si>
    <t>56556235804</t>
  </si>
  <si>
    <t>ZADAR</t>
  </si>
  <si>
    <t>OTP BANKA d.d.</t>
  </si>
  <si>
    <t>52508873833</t>
  </si>
  <si>
    <t>BANKARSKE USLUGE I USLUGE PLATNOG PROMETA</t>
  </si>
  <si>
    <t>TRON d.o.o.</t>
  </si>
  <si>
    <t>32918631466</t>
  </si>
  <si>
    <t>FLIBA d.o.o.</t>
  </si>
  <si>
    <t>30777726033</t>
  </si>
  <si>
    <t>KAŠTEL SUĆURAC</t>
  </si>
  <si>
    <t>SITNI INVENTAR I AUTO GUME</t>
  </si>
  <si>
    <t>A1 HRVATSKA d.o.o.</t>
  </si>
  <si>
    <t>29524210204</t>
  </si>
  <si>
    <t>INA INDUSTRIJA NAFTE D.D.</t>
  </si>
  <si>
    <t>27759560625</t>
  </si>
  <si>
    <t>MEMORANDUM d.o.o.</t>
  </si>
  <si>
    <t>12568982024</t>
  </si>
  <si>
    <t>ŽRNOVNICA</t>
  </si>
  <si>
    <t>Z-EL d.o.o.</t>
  </si>
  <si>
    <t>11374156664</t>
  </si>
  <si>
    <t>ZAGREB PJ SPLIT</t>
  </si>
  <si>
    <t>CDS-BOND d.o.o</t>
  </si>
  <si>
    <t>05779404606</t>
  </si>
  <si>
    <t>SLUŽBENA PUTOVANJA</t>
  </si>
  <si>
    <t>Isplata sredstava za razdoblje: 01.05.2025. do 31.05.2025.</t>
  </si>
  <si>
    <t>Ukupno za kategoriju 1 primatelja sredstava za svibanj 2025.:</t>
  </si>
  <si>
    <t>Ukupno za kategoriju 2 primatelja sredstava za svibanj 2025.:</t>
  </si>
  <si>
    <t>Sveukupno za svibanj 2025.:</t>
  </si>
  <si>
    <t>PLAĆE ZA REDOVAN RAD</t>
  </si>
  <si>
    <t>DOPRINOS ZA ZDRAVSTVENO OSIGURANJE</t>
  </si>
  <si>
    <t>OSTALI RASHODI ZA ZAPOSLENE</t>
  </si>
  <si>
    <t>NAKNADE ZA PRJIJEVOZ ZAPOSLENICIMA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</si>
</sst>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n_-;\-* #,##0.00\ _k_n_-;_-* &quot;-&quot;??\ _k_n_-;_-@_-"/>
    <numFmt numFmtId="164" formatCode="_-* #,##0.00\ _€_-;\-* #,##0.00\ _€_-;_-* &quot;-&quot;??\ _€_-;_-@_-"/>
  </numFmts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auto="1"/>
      </left>
      <right/>
      <top style="thick">
        <color auto="1"/>
      </top>
      <bottom/>
      <diagonal/>
    </border>
    <border>
      <left style="medium">
        <color auto="1"/>
      </left>
      <right/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3" xfId="0" applyBorder="1"/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164" fontId="1" fillId="0" borderId="0" xfId="0" applyNumberFormat="1" applyFont="1" applyBorder="1" applyAlignment="1">
      <alignment horizontal="right" vertical="center"/>
    </xf>
    <xf numFmtId="164" fontId="0" fillId="0" borderId="0" xfId="0" applyNumberFormat="1" applyFont="1" applyBorder="1" applyAlignment="1">
      <alignment horizontal="right" vertical="center"/>
    </xf>
    <xf numFmtId="43" fontId="0" fillId="0" borderId="0" xfId="0" applyNumberFormat="1" applyBorder="1" applyAlignment="1">
      <alignment horizontal="center" vertical="center"/>
    </xf>
    <xf numFmtId="164" fontId="0" fillId="4" borderId="0" xfId="0" applyNumberFormat="1" applyFill="1" applyAlignment="1">
      <alignment horizontal="right" vertical="center"/>
    </xf>
    <xf numFmtId="0" fontId="0" fillId="4" borderId="0" xfId="0" applyFill="1" applyAlignment="1">
      <alignment horizontal="center" vertical="center"/>
    </xf>
    <xf numFmtId="0" fontId="0" fillId="0" borderId="6" xfId="0" applyBorder="1" applyAlignment="1">
      <alignment vertical="center"/>
    </xf>
    <xf numFmtId="49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64" fontId="0" fillId="0" borderId="10" xfId="0" applyNumberFormat="1" applyFont="1" applyBorder="1" applyAlignment="1">
      <alignment horizontal="righ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1" fillId="0" borderId="12" xfId="0" applyFont="1" applyBorder="1" applyAlignment="1">
      <alignment horizontal="left" vertical="top"/>
    </xf>
    <xf numFmtId="0" fontId="0" fillId="0" borderId="13" xfId="0" applyBorder="1" applyAlignment="1">
      <alignment horizontal="left" vertical="center"/>
    </xf>
    <xf numFmtId="0" fontId="1" fillId="0" borderId="13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77"/>
  <sheetViews>
    <sheetView tabSelected="1" topLeftCell="A43" zoomScaleNormal="100" workbookViewId="0">
      <selection activeCell="A59" sqref="A59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  <c r="F1" s="20" t="s">
        <v>9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76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47" t="s">
        <v>10</v>
      </c>
      <c r="B7" s="14" t="s">
        <v>11</v>
      </c>
      <c r="C7" s="10" t="s">
        <v>12</v>
      </c>
      <c r="D7" s="18">
        <v>50</v>
      </c>
      <c r="E7" s="10">
        <v>3299</v>
      </c>
      <c r="F7" s="9" t="s">
        <v>13</v>
      </c>
      <c r="G7" s="21" t="s">
        <v>14</v>
      </c>
    </row>
    <row r="8" spans="1:7" ht="27" customHeight="1" thickBot="1" x14ac:dyDescent="0.3">
      <c r="A8" s="48" t="s">
        <v>15</v>
      </c>
      <c r="B8" s="22"/>
      <c r="C8" s="23"/>
      <c r="D8" s="24">
        <f>SUM(D7:D7)</f>
        <v>50</v>
      </c>
      <c r="E8" s="23"/>
      <c r="F8" s="25"/>
      <c r="G8" s="26"/>
    </row>
    <row r="9" spans="1:7" x14ac:dyDescent="0.25">
      <c r="A9" s="49" t="s">
        <v>16</v>
      </c>
      <c r="B9" s="14" t="s">
        <v>17</v>
      </c>
      <c r="C9" s="10" t="s">
        <v>12</v>
      </c>
      <c r="D9" s="18">
        <v>30.39</v>
      </c>
      <c r="E9" s="10">
        <v>3231</v>
      </c>
      <c r="F9" s="9" t="s">
        <v>18</v>
      </c>
      <c r="G9" s="27" t="s">
        <v>14</v>
      </c>
    </row>
    <row r="10" spans="1:7" ht="27" customHeight="1" thickBot="1" x14ac:dyDescent="0.3">
      <c r="A10" s="48" t="s">
        <v>15</v>
      </c>
      <c r="B10" s="22"/>
      <c r="C10" s="23"/>
      <c r="D10" s="24">
        <f>SUM(D9:D9)</f>
        <v>30.39</v>
      </c>
      <c r="E10" s="23"/>
      <c r="F10" s="25"/>
      <c r="G10" s="26"/>
    </row>
    <row r="11" spans="1:7" x14ac:dyDescent="0.25">
      <c r="A11" s="49" t="s">
        <v>19</v>
      </c>
      <c r="B11" s="14" t="s">
        <v>20</v>
      </c>
      <c r="C11" s="10" t="s">
        <v>21</v>
      </c>
      <c r="D11" s="18">
        <v>3.32</v>
      </c>
      <c r="E11" s="10">
        <v>3238</v>
      </c>
      <c r="F11" s="9" t="s">
        <v>22</v>
      </c>
      <c r="G11" s="27" t="s">
        <v>14</v>
      </c>
    </row>
    <row r="12" spans="1:7" ht="27" customHeight="1" thickBot="1" x14ac:dyDescent="0.3">
      <c r="A12" s="48" t="s">
        <v>15</v>
      </c>
      <c r="B12" s="22"/>
      <c r="C12" s="23"/>
      <c r="D12" s="24">
        <f>SUM(D11:D11)</f>
        <v>3.32</v>
      </c>
      <c r="E12" s="23"/>
      <c r="F12" s="25"/>
      <c r="G12" s="26"/>
    </row>
    <row r="13" spans="1:7" x14ac:dyDescent="0.25">
      <c r="A13" s="49" t="s">
        <v>23</v>
      </c>
      <c r="B13" s="14" t="s">
        <v>24</v>
      </c>
      <c r="C13" s="10" t="s">
        <v>12</v>
      </c>
      <c r="D13" s="18">
        <v>73</v>
      </c>
      <c r="E13" s="10">
        <v>3238</v>
      </c>
      <c r="F13" s="9" t="s">
        <v>22</v>
      </c>
      <c r="G13" s="27" t="s">
        <v>14</v>
      </c>
    </row>
    <row r="14" spans="1:7" ht="27" customHeight="1" thickBot="1" x14ac:dyDescent="0.3">
      <c r="A14" s="48" t="s">
        <v>15</v>
      </c>
      <c r="B14" s="22"/>
      <c r="C14" s="23"/>
      <c r="D14" s="24">
        <f>SUM(D13:D13)</f>
        <v>73</v>
      </c>
      <c r="E14" s="23"/>
      <c r="F14" s="25"/>
      <c r="G14" s="26"/>
    </row>
    <row r="15" spans="1:7" x14ac:dyDescent="0.25">
      <c r="A15" s="49" t="s">
        <v>25</v>
      </c>
      <c r="B15" s="14" t="s">
        <v>26</v>
      </c>
      <c r="C15" s="10" t="s">
        <v>21</v>
      </c>
      <c r="D15" s="18">
        <v>50</v>
      </c>
      <c r="E15" s="10">
        <v>3213</v>
      </c>
      <c r="F15" s="9" t="s">
        <v>27</v>
      </c>
      <c r="G15" s="27" t="s">
        <v>14</v>
      </c>
    </row>
    <row r="16" spans="1:7" ht="27" customHeight="1" thickBot="1" x14ac:dyDescent="0.3">
      <c r="A16" s="48" t="s">
        <v>15</v>
      </c>
      <c r="B16" s="22"/>
      <c r="C16" s="23"/>
      <c r="D16" s="24">
        <f>SUM(D15:D15)</f>
        <v>50</v>
      </c>
      <c r="E16" s="23"/>
      <c r="F16" s="25"/>
      <c r="G16" s="26"/>
    </row>
    <row r="17" spans="1:7" x14ac:dyDescent="0.25">
      <c r="A17" s="49" t="s">
        <v>28</v>
      </c>
      <c r="B17" s="14" t="s">
        <v>29</v>
      </c>
      <c r="C17" s="10" t="s">
        <v>12</v>
      </c>
      <c r="D17" s="18">
        <v>18.399999999999999</v>
      </c>
      <c r="E17" s="10">
        <v>3221</v>
      </c>
      <c r="F17" s="9" t="s">
        <v>30</v>
      </c>
      <c r="G17" s="27" t="s">
        <v>14</v>
      </c>
    </row>
    <row r="18" spans="1:7" ht="27" customHeight="1" thickBot="1" x14ac:dyDescent="0.3">
      <c r="A18" s="48" t="s">
        <v>15</v>
      </c>
      <c r="B18" s="22"/>
      <c r="C18" s="23"/>
      <c r="D18" s="24">
        <f>SUM(D17:D17)</f>
        <v>18.399999999999999</v>
      </c>
      <c r="E18" s="23"/>
      <c r="F18" s="25"/>
      <c r="G18" s="26"/>
    </row>
    <row r="19" spans="1:7" x14ac:dyDescent="0.25">
      <c r="A19" s="49" t="s">
        <v>31</v>
      </c>
      <c r="B19" s="14" t="s">
        <v>32</v>
      </c>
      <c r="C19" s="10" t="s">
        <v>33</v>
      </c>
      <c r="D19" s="18">
        <v>63.6</v>
      </c>
      <c r="E19" s="10">
        <v>3221</v>
      </c>
      <c r="F19" s="9" t="s">
        <v>30</v>
      </c>
      <c r="G19" s="27" t="s">
        <v>14</v>
      </c>
    </row>
    <row r="20" spans="1:7" x14ac:dyDescent="0.25">
      <c r="A20" s="49"/>
      <c r="B20" s="14"/>
      <c r="C20" s="10"/>
      <c r="D20" s="18">
        <v>1.01</v>
      </c>
      <c r="E20" s="10">
        <v>3224</v>
      </c>
      <c r="F20" s="9" t="s">
        <v>34</v>
      </c>
      <c r="G20" s="28" t="s">
        <v>14</v>
      </c>
    </row>
    <row r="21" spans="1:7" ht="27" customHeight="1" thickBot="1" x14ac:dyDescent="0.3">
      <c r="A21" s="48" t="s">
        <v>15</v>
      </c>
      <c r="B21" s="22"/>
      <c r="C21" s="23"/>
      <c r="D21" s="24">
        <f>SUM(D19:D20)</f>
        <v>64.61</v>
      </c>
      <c r="E21" s="23"/>
      <c r="F21" s="25"/>
      <c r="G21" s="26"/>
    </row>
    <row r="22" spans="1:7" x14ac:dyDescent="0.25">
      <c r="A22" s="49" t="s">
        <v>35</v>
      </c>
      <c r="B22" s="14" t="s">
        <v>36</v>
      </c>
      <c r="C22" s="10" t="s">
        <v>21</v>
      </c>
      <c r="D22" s="18">
        <v>86.32</v>
      </c>
      <c r="E22" s="10">
        <v>3231</v>
      </c>
      <c r="F22" s="9" t="s">
        <v>18</v>
      </c>
      <c r="G22" s="27" t="s">
        <v>14</v>
      </c>
    </row>
    <row r="23" spans="1:7" ht="27" customHeight="1" thickBot="1" x14ac:dyDescent="0.3">
      <c r="A23" s="48" t="s">
        <v>15</v>
      </c>
      <c r="B23" s="22"/>
      <c r="C23" s="23"/>
      <c r="D23" s="24">
        <f>SUM(D22:D22)</f>
        <v>86.32</v>
      </c>
      <c r="E23" s="23"/>
      <c r="F23" s="25"/>
      <c r="G23" s="26"/>
    </row>
    <row r="24" spans="1:7" x14ac:dyDescent="0.25">
      <c r="A24" s="49" t="s">
        <v>37</v>
      </c>
      <c r="B24" s="14" t="s">
        <v>38</v>
      </c>
      <c r="C24" s="10" t="s">
        <v>12</v>
      </c>
      <c r="D24" s="18">
        <v>234.94</v>
      </c>
      <c r="E24" s="10">
        <v>3234</v>
      </c>
      <c r="F24" s="9" t="s">
        <v>39</v>
      </c>
      <c r="G24" s="27" t="s">
        <v>14</v>
      </c>
    </row>
    <row r="25" spans="1:7" ht="27" customHeight="1" thickBot="1" x14ac:dyDescent="0.3">
      <c r="A25" s="48" t="s">
        <v>15</v>
      </c>
      <c r="B25" s="22"/>
      <c r="C25" s="23"/>
      <c r="D25" s="24">
        <f>SUM(D24:D24)</f>
        <v>234.94</v>
      </c>
      <c r="E25" s="23"/>
      <c r="F25" s="25"/>
      <c r="G25" s="26"/>
    </row>
    <row r="26" spans="1:7" x14ac:dyDescent="0.25">
      <c r="A26" s="49" t="s">
        <v>40</v>
      </c>
      <c r="B26" s="14" t="s">
        <v>41</v>
      </c>
      <c r="C26" s="10" t="s">
        <v>21</v>
      </c>
      <c r="D26" s="18">
        <v>920</v>
      </c>
      <c r="E26" s="10">
        <v>3233</v>
      </c>
      <c r="F26" s="9" t="s">
        <v>42</v>
      </c>
      <c r="G26" s="27" t="s">
        <v>14</v>
      </c>
    </row>
    <row r="27" spans="1:7" ht="27" customHeight="1" thickBot="1" x14ac:dyDescent="0.3">
      <c r="A27" s="48" t="s">
        <v>15</v>
      </c>
      <c r="B27" s="22"/>
      <c r="C27" s="23"/>
      <c r="D27" s="24">
        <f>SUM(D26:D26)</f>
        <v>920</v>
      </c>
      <c r="E27" s="23"/>
      <c r="F27" s="25"/>
      <c r="G27" s="26"/>
    </row>
    <row r="28" spans="1:7" x14ac:dyDescent="0.25">
      <c r="A28" s="49" t="s">
        <v>43</v>
      </c>
      <c r="B28" s="14" t="s">
        <v>44</v>
      </c>
      <c r="C28" s="10" t="s">
        <v>21</v>
      </c>
      <c r="D28" s="18">
        <v>944.04</v>
      </c>
      <c r="E28" s="10">
        <v>3223</v>
      </c>
      <c r="F28" s="9" t="s">
        <v>45</v>
      </c>
      <c r="G28" s="27" t="s">
        <v>14</v>
      </c>
    </row>
    <row r="29" spans="1:7" ht="27" customHeight="1" thickBot="1" x14ac:dyDescent="0.3">
      <c r="A29" s="48" t="s">
        <v>15</v>
      </c>
      <c r="B29" s="22"/>
      <c r="C29" s="23"/>
      <c r="D29" s="24">
        <f>SUM(D28:D28)</f>
        <v>944.04</v>
      </c>
      <c r="E29" s="23"/>
      <c r="F29" s="25"/>
      <c r="G29" s="26"/>
    </row>
    <row r="30" spans="1:7" x14ac:dyDescent="0.25">
      <c r="A30" s="49" t="s">
        <v>46</v>
      </c>
      <c r="B30" s="14" t="s">
        <v>47</v>
      </c>
      <c r="C30" s="10" t="s">
        <v>12</v>
      </c>
      <c r="D30" s="18">
        <v>78.319999999999993</v>
      </c>
      <c r="E30" s="10">
        <v>3221</v>
      </c>
      <c r="F30" s="9" t="s">
        <v>30</v>
      </c>
      <c r="G30" s="27" t="s">
        <v>14</v>
      </c>
    </row>
    <row r="31" spans="1:7" x14ac:dyDescent="0.25">
      <c r="A31" s="49"/>
      <c r="B31" s="14"/>
      <c r="C31" s="10"/>
      <c r="D31" s="18">
        <v>1.86</v>
      </c>
      <c r="E31" s="10">
        <v>3239</v>
      </c>
      <c r="F31" s="9" t="s">
        <v>48</v>
      </c>
      <c r="G31" s="28" t="s">
        <v>14</v>
      </c>
    </row>
    <row r="32" spans="1:7" ht="27" customHeight="1" thickBot="1" x14ac:dyDescent="0.3">
      <c r="A32" s="48" t="s">
        <v>15</v>
      </c>
      <c r="B32" s="22"/>
      <c r="C32" s="23"/>
      <c r="D32" s="24">
        <f>SUM(D30:D31)</f>
        <v>80.179999999999993</v>
      </c>
      <c r="E32" s="23"/>
      <c r="F32" s="25"/>
      <c r="G32" s="26"/>
    </row>
    <row r="33" spans="1:7" x14ac:dyDescent="0.25">
      <c r="A33" s="49" t="s">
        <v>49</v>
      </c>
      <c r="B33" s="14" t="s">
        <v>50</v>
      </c>
      <c r="C33" s="10" t="s">
        <v>12</v>
      </c>
      <c r="D33" s="18">
        <v>123.05</v>
      </c>
      <c r="E33" s="10">
        <v>3234</v>
      </c>
      <c r="F33" s="9" t="s">
        <v>39</v>
      </c>
      <c r="G33" s="27" t="s">
        <v>14</v>
      </c>
    </row>
    <row r="34" spans="1:7" ht="27" customHeight="1" thickBot="1" x14ac:dyDescent="0.3">
      <c r="A34" s="48" t="s">
        <v>15</v>
      </c>
      <c r="B34" s="22"/>
      <c r="C34" s="23"/>
      <c r="D34" s="24">
        <f>SUM(D33:D33)</f>
        <v>123.05</v>
      </c>
      <c r="E34" s="23"/>
      <c r="F34" s="25"/>
      <c r="G34" s="26"/>
    </row>
    <row r="35" spans="1:7" x14ac:dyDescent="0.25">
      <c r="A35" s="49" t="s">
        <v>51</v>
      </c>
      <c r="B35" s="14" t="s">
        <v>52</v>
      </c>
      <c r="C35" s="10" t="s">
        <v>53</v>
      </c>
      <c r="D35" s="18">
        <v>79.599999999999994</v>
      </c>
      <c r="E35" s="10">
        <v>3238</v>
      </c>
      <c r="F35" s="9" t="s">
        <v>22</v>
      </c>
      <c r="G35" s="27" t="s">
        <v>14</v>
      </c>
    </row>
    <row r="36" spans="1:7" ht="27" customHeight="1" thickBot="1" x14ac:dyDescent="0.3">
      <c r="A36" s="48" t="s">
        <v>15</v>
      </c>
      <c r="B36" s="22"/>
      <c r="C36" s="23"/>
      <c r="D36" s="24">
        <f>SUM(D35:D35)</f>
        <v>79.599999999999994</v>
      </c>
      <c r="E36" s="23"/>
      <c r="F36" s="25"/>
      <c r="G36" s="26"/>
    </row>
    <row r="37" spans="1:7" x14ac:dyDescent="0.25">
      <c r="A37" s="49" t="s">
        <v>54</v>
      </c>
      <c r="B37" s="14" t="s">
        <v>55</v>
      </c>
      <c r="C37" s="10" t="s">
        <v>12</v>
      </c>
      <c r="D37" s="18">
        <v>61.08</v>
      </c>
      <c r="E37" s="10">
        <v>3431</v>
      </c>
      <c r="F37" s="9" t="s">
        <v>56</v>
      </c>
      <c r="G37" s="27" t="s">
        <v>14</v>
      </c>
    </row>
    <row r="38" spans="1:7" ht="27" customHeight="1" thickBot="1" x14ac:dyDescent="0.3">
      <c r="A38" s="48" t="s">
        <v>15</v>
      </c>
      <c r="B38" s="22"/>
      <c r="C38" s="23"/>
      <c r="D38" s="24">
        <f>SUM(D37:D37)</f>
        <v>61.08</v>
      </c>
      <c r="E38" s="23"/>
      <c r="F38" s="25"/>
      <c r="G38" s="26"/>
    </row>
    <row r="39" spans="1:7" x14ac:dyDescent="0.25">
      <c r="A39" s="49" t="s">
        <v>57</v>
      </c>
      <c r="B39" s="14" t="s">
        <v>58</v>
      </c>
      <c r="C39" s="10" t="s">
        <v>12</v>
      </c>
      <c r="D39" s="18">
        <v>97.9</v>
      </c>
      <c r="E39" s="10">
        <v>3221</v>
      </c>
      <c r="F39" s="9" t="s">
        <v>30</v>
      </c>
      <c r="G39" s="27" t="s">
        <v>14</v>
      </c>
    </row>
    <row r="40" spans="1:7" x14ac:dyDescent="0.25">
      <c r="A40" s="49"/>
      <c r="B40" s="14"/>
      <c r="C40" s="10"/>
      <c r="D40" s="18">
        <v>725</v>
      </c>
      <c r="E40" s="10">
        <v>3238</v>
      </c>
      <c r="F40" s="9" t="s">
        <v>22</v>
      </c>
      <c r="G40" s="28" t="s">
        <v>14</v>
      </c>
    </row>
    <row r="41" spans="1:7" ht="27" customHeight="1" thickBot="1" x14ac:dyDescent="0.3">
      <c r="A41" s="48" t="s">
        <v>15</v>
      </c>
      <c r="B41" s="22"/>
      <c r="C41" s="23"/>
      <c r="D41" s="24">
        <f>SUM(D39:D40)</f>
        <v>822.9</v>
      </c>
      <c r="E41" s="23"/>
      <c r="F41" s="25"/>
      <c r="G41" s="26"/>
    </row>
    <row r="42" spans="1:7" x14ac:dyDescent="0.25">
      <c r="A42" s="49" t="s">
        <v>59</v>
      </c>
      <c r="B42" s="14" t="s">
        <v>60</v>
      </c>
      <c r="C42" s="10" t="s">
        <v>61</v>
      </c>
      <c r="D42" s="18">
        <v>95.99</v>
      </c>
      <c r="E42" s="10">
        <v>3225</v>
      </c>
      <c r="F42" s="9" t="s">
        <v>62</v>
      </c>
      <c r="G42" s="27" t="s">
        <v>14</v>
      </c>
    </row>
    <row r="43" spans="1:7" ht="27" customHeight="1" thickBot="1" x14ac:dyDescent="0.3">
      <c r="A43" s="48" t="s">
        <v>15</v>
      </c>
      <c r="B43" s="22"/>
      <c r="C43" s="23"/>
      <c r="D43" s="24">
        <f>SUM(D42:D42)</f>
        <v>95.99</v>
      </c>
      <c r="E43" s="23"/>
      <c r="F43" s="25"/>
      <c r="G43" s="26"/>
    </row>
    <row r="44" spans="1:7" x14ac:dyDescent="0.25">
      <c r="A44" s="49" t="s">
        <v>63</v>
      </c>
      <c r="B44" s="14" t="s">
        <v>64</v>
      </c>
      <c r="C44" s="10" t="s">
        <v>21</v>
      </c>
      <c r="D44" s="18">
        <v>29.84</v>
      </c>
      <c r="E44" s="10">
        <v>3231</v>
      </c>
      <c r="F44" s="9" t="s">
        <v>18</v>
      </c>
      <c r="G44" s="27" t="s">
        <v>14</v>
      </c>
    </row>
    <row r="45" spans="1:7" ht="27" customHeight="1" thickBot="1" x14ac:dyDescent="0.3">
      <c r="A45" s="48" t="s">
        <v>15</v>
      </c>
      <c r="B45" s="22"/>
      <c r="C45" s="23"/>
      <c r="D45" s="24">
        <f>SUM(D44:D44)</f>
        <v>29.84</v>
      </c>
      <c r="E45" s="23"/>
      <c r="F45" s="25"/>
      <c r="G45" s="26"/>
    </row>
    <row r="46" spans="1:7" x14ac:dyDescent="0.25">
      <c r="A46" s="49" t="s">
        <v>65</v>
      </c>
      <c r="B46" s="14" t="s">
        <v>66</v>
      </c>
      <c r="C46" s="10" t="s">
        <v>21</v>
      </c>
      <c r="D46" s="18">
        <v>10</v>
      </c>
      <c r="E46" s="10">
        <v>3223</v>
      </c>
      <c r="F46" s="9" t="s">
        <v>45</v>
      </c>
      <c r="G46" s="27" t="s">
        <v>14</v>
      </c>
    </row>
    <row r="47" spans="1:7" ht="27" customHeight="1" thickBot="1" x14ac:dyDescent="0.3">
      <c r="A47" s="48" t="s">
        <v>15</v>
      </c>
      <c r="B47" s="22"/>
      <c r="C47" s="23"/>
      <c r="D47" s="24">
        <f>SUM(D46:D46)</f>
        <v>10</v>
      </c>
      <c r="E47" s="23"/>
      <c r="F47" s="25"/>
      <c r="G47" s="26"/>
    </row>
    <row r="48" spans="1:7" x14ac:dyDescent="0.25">
      <c r="A48" s="49" t="s">
        <v>67</v>
      </c>
      <c r="B48" s="14" t="s">
        <v>68</v>
      </c>
      <c r="C48" s="10" t="s">
        <v>69</v>
      </c>
      <c r="D48" s="18">
        <v>1202.74</v>
      </c>
      <c r="E48" s="10">
        <v>3221</v>
      </c>
      <c r="F48" s="9" t="s">
        <v>30</v>
      </c>
      <c r="G48" s="27" t="s">
        <v>14</v>
      </c>
    </row>
    <row r="49" spans="1:7" ht="27" customHeight="1" thickBot="1" x14ac:dyDescent="0.3">
      <c r="A49" s="48" t="s">
        <v>15</v>
      </c>
      <c r="B49" s="22"/>
      <c r="C49" s="23"/>
      <c r="D49" s="24">
        <f>SUM(D48:D48)</f>
        <v>1202.74</v>
      </c>
      <c r="E49" s="23"/>
      <c r="F49" s="25"/>
      <c r="G49" s="26"/>
    </row>
    <row r="50" spans="1:7" x14ac:dyDescent="0.25">
      <c r="A50" s="49" t="s">
        <v>70</v>
      </c>
      <c r="B50" s="14" t="s">
        <v>71</v>
      </c>
      <c r="C50" s="10" t="s">
        <v>72</v>
      </c>
      <c r="D50" s="18">
        <v>15.57</v>
      </c>
      <c r="E50" s="10">
        <v>3221</v>
      </c>
      <c r="F50" s="9" t="s">
        <v>30</v>
      </c>
      <c r="G50" s="27" t="s">
        <v>14</v>
      </c>
    </row>
    <row r="51" spans="1:7" ht="27" customHeight="1" thickBot="1" x14ac:dyDescent="0.3">
      <c r="A51" s="48" t="s">
        <v>15</v>
      </c>
      <c r="B51" s="22"/>
      <c r="C51" s="23"/>
      <c r="D51" s="24">
        <f>SUM(D50:D50)</f>
        <v>15.57</v>
      </c>
      <c r="E51" s="23"/>
      <c r="F51" s="25"/>
      <c r="G51" s="26"/>
    </row>
    <row r="52" spans="1:7" x14ac:dyDescent="0.25">
      <c r="A52" s="49" t="s">
        <v>73</v>
      </c>
      <c r="B52" s="14" t="s">
        <v>74</v>
      </c>
      <c r="C52" s="10" t="s">
        <v>21</v>
      </c>
      <c r="D52" s="18">
        <v>75</v>
      </c>
      <c r="E52" s="10">
        <v>3239</v>
      </c>
      <c r="F52" s="9" t="s">
        <v>48</v>
      </c>
      <c r="G52" s="27" t="s">
        <v>14</v>
      </c>
    </row>
    <row r="53" spans="1:7" ht="27" customHeight="1" thickBot="1" x14ac:dyDescent="0.3">
      <c r="A53" s="48" t="s">
        <v>15</v>
      </c>
      <c r="B53" s="22"/>
      <c r="C53" s="23"/>
      <c r="D53" s="24">
        <f>SUM(D52:D52)</f>
        <v>75</v>
      </c>
      <c r="E53" s="23"/>
      <c r="F53" s="25"/>
      <c r="G53" s="28" t="s">
        <v>14</v>
      </c>
    </row>
    <row r="54" spans="1:7" ht="27" customHeight="1" thickBot="1" x14ac:dyDescent="0.3">
      <c r="A54" s="50" t="s">
        <v>77</v>
      </c>
      <c r="B54" s="34"/>
      <c r="C54" s="35"/>
      <c r="D54" s="37">
        <f>D53+D51+D49+D47+D45+D43+D41+D38+D36+D34+D32+D29+D27+D25+D23+D21+D18+D16+D14+D12+D10+D8</f>
        <v>5070.9699999999984</v>
      </c>
      <c r="E54" s="35"/>
      <c r="F54" s="36"/>
      <c r="G54" s="42"/>
    </row>
    <row r="55" spans="1:7" ht="15" customHeight="1" x14ac:dyDescent="0.25">
      <c r="A55" s="51"/>
      <c r="B55" s="43"/>
      <c r="C55" s="44"/>
      <c r="D55" s="45">
        <v>93483.04</v>
      </c>
      <c r="E55" s="44">
        <v>3111</v>
      </c>
      <c r="F55" s="46" t="s">
        <v>80</v>
      </c>
      <c r="G55" s="27" t="s">
        <v>14</v>
      </c>
    </row>
    <row r="56" spans="1:7" ht="15" customHeight="1" x14ac:dyDescent="0.25">
      <c r="A56" s="50"/>
      <c r="B56" s="34"/>
      <c r="C56" s="39">
        <f>D55+D56+D57</f>
        <v>110232.06</v>
      </c>
      <c r="D56" s="38">
        <v>1324.32</v>
      </c>
      <c r="E56" s="35">
        <v>3121</v>
      </c>
      <c r="F56" s="36" t="s">
        <v>82</v>
      </c>
      <c r="G56" s="28" t="s">
        <v>14</v>
      </c>
    </row>
    <row r="57" spans="1:7" ht="15" customHeight="1" x14ac:dyDescent="0.25">
      <c r="A57" s="50"/>
      <c r="B57" s="34"/>
      <c r="C57" s="35"/>
      <c r="D57" s="38">
        <v>15424.7</v>
      </c>
      <c r="E57" s="35">
        <v>3132</v>
      </c>
      <c r="F57" s="36" t="s">
        <v>81</v>
      </c>
      <c r="G57" s="28" t="s">
        <v>14</v>
      </c>
    </row>
    <row r="58" spans="1:7" x14ac:dyDescent="0.25">
      <c r="A58" s="49"/>
      <c r="B58" s="14"/>
      <c r="C58" s="10"/>
      <c r="D58" s="18">
        <f>549</f>
        <v>549</v>
      </c>
      <c r="E58" s="10">
        <v>3211</v>
      </c>
      <c r="F58" s="9" t="s">
        <v>75</v>
      </c>
      <c r="G58" s="28" t="s">
        <v>14</v>
      </c>
    </row>
    <row r="59" spans="1:7" x14ac:dyDescent="0.25">
      <c r="A59" s="49"/>
      <c r="B59" s="14"/>
      <c r="C59" s="10"/>
      <c r="D59" s="18">
        <v>1591.91</v>
      </c>
      <c r="E59" s="10">
        <v>3212</v>
      </c>
      <c r="F59" s="9" t="s">
        <v>83</v>
      </c>
      <c r="G59" s="28" t="s">
        <v>14</v>
      </c>
    </row>
    <row r="60" spans="1:7" ht="21.75" customHeight="1" thickBot="1" x14ac:dyDescent="0.3">
      <c r="A60" s="50" t="s">
        <v>78</v>
      </c>
      <c r="B60" s="22"/>
      <c r="C60" s="23"/>
      <c r="D60" s="24">
        <f>D59+D58+D57+D56+D55</f>
        <v>112372.97</v>
      </c>
      <c r="E60" s="23"/>
      <c r="F60" s="25"/>
      <c r="G60" s="26"/>
    </row>
    <row r="61" spans="1:7" ht="27" customHeight="1" thickBot="1" x14ac:dyDescent="0.3">
      <c r="A61" s="52" t="s">
        <v>79</v>
      </c>
      <c r="B61" s="29"/>
      <c r="C61" s="30"/>
      <c r="D61" s="31">
        <f>D60+D54</f>
        <v>117443.94</v>
      </c>
      <c r="E61" s="30"/>
      <c r="F61" s="32"/>
      <c r="G61" s="33"/>
    </row>
    <row r="62" spans="1:7" x14ac:dyDescent="0.25">
      <c r="A62" s="9"/>
      <c r="B62" s="14"/>
      <c r="C62" s="10"/>
      <c r="D62" s="18"/>
      <c r="E62" s="10"/>
      <c r="F62" s="9"/>
    </row>
    <row r="63" spans="1:7" x14ac:dyDescent="0.25">
      <c r="A63" s="9"/>
      <c r="B63" s="14"/>
      <c r="C63" s="10"/>
      <c r="D63" s="40"/>
      <c r="E63" s="41"/>
      <c r="F63" s="9"/>
    </row>
    <row r="64" spans="1:7" x14ac:dyDescent="0.25">
      <c r="A64" s="9"/>
      <c r="B64" s="14"/>
      <c r="C64" s="10"/>
      <c r="D64" s="18"/>
      <c r="E64" s="10"/>
      <c r="F64" s="9"/>
    </row>
    <row r="65" spans="1:6" x14ac:dyDescent="0.25">
      <c r="A65" s="9"/>
      <c r="B65" s="14"/>
      <c r="C65" s="10"/>
      <c r="D65" s="18"/>
      <c r="E65" s="10"/>
      <c r="F65" s="9"/>
    </row>
    <row r="66" spans="1:6" x14ac:dyDescent="0.25">
      <c r="A66" s="9"/>
      <c r="B66" s="14"/>
      <c r="C66" s="10"/>
      <c r="D66" s="18"/>
      <c r="E66" s="10"/>
      <c r="F66" s="9"/>
    </row>
    <row r="67" spans="1:6" x14ac:dyDescent="0.25">
      <c r="A67" s="9"/>
      <c r="B67" s="14"/>
      <c r="C67" s="10"/>
      <c r="D67" s="18"/>
      <c r="E67" s="10"/>
      <c r="F67" s="9"/>
    </row>
    <row r="68" spans="1:6" x14ac:dyDescent="0.25">
      <c r="A68" s="9"/>
      <c r="B68" s="14"/>
      <c r="C68" s="10"/>
      <c r="D68" s="18"/>
      <c r="E68" s="10"/>
      <c r="F68" s="9"/>
    </row>
    <row r="69" spans="1:6" x14ac:dyDescent="0.25">
      <c r="A69" s="9"/>
      <c r="B69" s="14"/>
      <c r="C69" s="10"/>
      <c r="D69" s="18"/>
      <c r="E69" s="10"/>
      <c r="F69" s="9"/>
    </row>
    <row r="70" spans="1:6" x14ac:dyDescent="0.25">
      <c r="A70" s="9"/>
      <c r="B70" s="14"/>
      <c r="C70" s="10"/>
      <c r="D70" s="18"/>
      <c r="E70" s="10"/>
      <c r="F70" s="9"/>
    </row>
    <row r="71" spans="1:6" x14ac:dyDescent="0.25">
      <c r="A71" s="9"/>
      <c r="B71" s="14"/>
      <c r="C71" s="10"/>
      <c r="D71" s="18"/>
      <c r="E71" s="10"/>
      <c r="F71" s="9"/>
    </row>
    <row r="72" spans="1:6" x14ac:dyDescent="0.25">
      <c r="A72" s="9"/>
      <c r="B72" s="14"/>
      <c r="C72" s="10"/>
      <c r="D72" s="18"/>
      <c r="E72" s="10"/>
      <c r="F72" s="9"/>
    </row>
    <row r="73" spans="1:6" x14ac:dyDescent="0.25">
      <c r="A73" s="9"/>
      <c r="B73" s="14"/>
      <c r="C73" s="10"/>
      <c r="D73" s="18"/>
      <c r="E73" s="10"/>
      <c r="F73" s="9"/>
    </row>
    <row r="74" spans="1:6" x14ac:dyDescent="0.25">
      <c r="A74" s="9"/>
      <c r="B74" s="14"/>
      <c r="C74" s="10"/>
      <c r="D74" s="18"/>
      <c r="E74" s="10"/>
      <c r="F74" s="9"/>
    </row>
    <row r="75" spans="1:6" x14ac:dyDescent="0.25">
      <c r="A75" s="9"/>
      <c r="B75" s="14"/>
      <c r="C75" s="10"/>
      <c r="D75" s="18"/>
      <c r="E75" s="10"/>
      <c r="F75" s="9"/>
    </row>
    <row r="76" spans="1:6" x14ac:dyDescent="0.25">
      <c r="A76" s="9"/>
      <c r="B76" s="14"/>
      <c r="C76" s="10"/>
      <c r="D76" s="18"/>
      <c r="E76" s="10"/>
      <c r="F76" s="9"/>
    </row>
    <row r="77" spans="1:6" x14ac:dyDescent="0.25">
      <c r="A77" s="9"/>
      <c r="B77" s="14"/>
      <c r="C77" s="10"/>
      <c r="D77" s="18"/>
      <c r="E77" s="10"/>
      <c r="F77" s="9"/>
    </row>
    <row r="78" spans="1:6" x14ac:dyDescent="0.25">
      <c r="A78" s="9"/>
      <c r="B78" s="14"/>
      <c r="C78" s="10"/>
      <c r="D78" s="18"/>
      <c r="E78" s="10"/>
      <c r="F78" s="9"/>
    </row>
    <row r="79" spans="1:6" x14ac:dyDescent="0.25">
      <c r="A79" s="9"/>
      <c r="B79" s="14"/>
      <c r="C79" s="10"/>
      <c r="D79" s="18"/>
      <c r="E79" s="10"/>
      <c r="F79" s="9"/>
    </row>
    <row r="80" spans="1:6" x14ac:dyDescent="0.25">
      <c r="A80" s="9"/>
      <c r="B80" s="14"/>
      <c r="C80" s="10"/>
      <c r="D80" s="18"/>
      <c r="E80" s="10"/>
      <c r="F80" s="9"/>
    </row>
    <row r="81" spans="1:6" x14ac:dyDescent="0.25">
      <c r="A81" s="9"/>
      <c r="B81" s="14"/>
      <c r="C81" s="10"/>
      <c r="D81" s="18"/>
      <c r="E81" s="10"/>
      <c r="F81" s="9"/>
    </row>
    <row r="82" spans="1:6" x14ac:dyDescent="0.25">
      <c r="A82" s="9"/>
      <c r="B82" s="14"/>
      <c r="C82" s="10"/>
      <c r="D82" s="18"/>
      <c r="E82" s="10"/>
      <c r="F82" s="9"/>
    </row>
    <row r="83" spans="1:6" x14ac:dyDescent="0.25">
      <c r="A83" s="9"/>
      <c r="B83" s="14"/>
      <c r="C83" s="10"/>
      <c r="D83" s="18"/>
      <c r="E83" s="10"/>
      <c r="F83" s="9"/>
    </row>
    <row r="84" spans="1:6" x14ac:dyDescent="0.25">
      <c r="A84" s="9"/>
      <c r="B84" s="14"/>
      <c r="C84" s="10"/>
      <c r="D84" s="18"/>
      <c r="E84" s="10"/>
      <c r="F84" s="9"/>
    </row>
    <row r="85" spans="1:6" x14ac:dyDescent="0.25">
      <c r="A85" s="9"/>
      <c r="B85" s="14"/>
      <c r="C85" s="10"/>
      <c r="D85" s="18"/>
      <c r="E85" s="10"/>
      <c r="F85" s="9"/>
    </row>
    <row r="86" spans="1:6" x14ac:dyDescent="0.25">
      <c r="A86" s="9"/>
      <c r="B86" s="14"/>
      <c r="C86" s="10"/>
      <c r="D86" s="18"/>
      <c r="E86" s="10"/>
      <c r="F86" s="9"/>
    </row>
    <row r="87" spans="1:6" x14ac:dyDescent="0.25">
      <c r="A87" s="9"/>
      <c r="B87" s="14"/>
      <c r="C87" s="10"/>
      <c r="D87" s="18"/>
      <c r="E87" s="10"/>
      <c r="F87" s="9"/>
    </row>
    <row r="88" spans="1:6" x14ac:dyDescent="0.25">
      <c r="A88" s="9"/>
      <c r="B88" s="14"/>
      <c r="C88" s="10"/>
      <c r="D88" s="18"/>
      <c r="E88" s="10"/>
      <c r="F88" s="9"/>
    </row>
    <row r="89" spans="1:6" x14ac:dyDescent="0.25">
      <c r="A89" s="9"/>
      <c r="B89" s="14"/>
      <c r="C89" s="10"/>
      <c r="D89" s="18"/>
      <c r="E89" s="10"/>
      <c r="F89" s="9"/>
    </row>
    <row r="90" spans="1:6" x14ac:dyDescent="0.25">
      <c r="A90" s="9"/>
      <c r="B90" s="14"/>
      <c r="C90" s="10"/>
      <c r="D90" s="18"/>
      <c r="E90" s="10"/>
      <c r="F90" s="9"/>
    </row>
    <row r="91" spans="1:6" x14ac:dyDescent="0.25">
      <c r="A91" s="9"/>
      <c r="B91" s="14"/>
      <c r="C91" s="10"/>
      <c r="D91" s="18"/>
      <c r="E91" s="10"/>
      <c r="F91" s="9"/>
    </row>
    <row r="92" spans="1:6" x14ac:dyDescent="0.25">
      <c r="A92" s="9"/>
      <c r="B92" s="14"/>
      <c r="C92" s="10"/>
      <c r="D92" s="18"/>
      <c r="E92" s="10"/>
      <c r="F92" s="9"/>
    </row>
    <row r="93" spans="1:6" x14ac:dyDescent="0.25">
      <c r="A93" s="9"/>
      <c r="B93" s="14"/>
      <c r="C93" s="10"/>
      <c r="D93" s="18"/>
      <c r="E93" s="10"/>
      <c r="F93" s="9"/>
    </row>
    <row r="94" spans="1:6" x14ac:dyDescent="0.25">
      <c r="A94" s="9"/>
      <c r="B94" s="14"/>
      <c r="C94" s="10"/>
      <c r="D94" s="18"/>
      <c r="E94" s="10"/>
      <c r="F94" s="9"/>
    </row>
    <row r="95" spans="1:6" x14ac:dyDescent="0.25">
      <c r="A95" s="9"/>
      <c r="B95" s="14"/>
      <c r="C95" s="10"/>
      <c r="D95" s="18"/>
      <c r="E95" s="10"/>
      <c r="F95" s="9"/>
    </row>
    <row r="96" spans="1:6" x14ac:dyDescent="0.25">
      <c r="A96" s="9"/>
      <c r="B96" s="14"/>
      <c r="C96" s="10"/>
      <c r="D96" s="18"/>
      <c r="E96" s="10"/>
      <c r="F96" s="9"/>
    </row>
    <row r="97" spans="1:6" x14ac:dyDescent="0.25">
      <c r="A97" s="9"/>
      <c r="B97" s="14"/>
      <c r="C97" s="10"/>
      <c r="D97" s="18"/>
      <c r="E97" s="10"/>
      <c r="F97" s="9"/>
    </row>
    <row r="98" spans="1:6" x14ac:dyDescent="0.25">
      <c r="A98" s="9"/>
      <c r="B98" s="14"/>
      <c r="C98" s="10"/>
      <c r="D98" s="18"/>
      <c r="E98" s="10"/>
      <c r="F98" s="9"/>
    </row>
    <row r="99" spans="1:6" x14ac:dyDescent="0.25">
      <c r="A99" s="9"/>
      <c r="B99" s="14"/>
      <c r="C99" s="10"/>
      <c r="D99" s="18"/>
      <c r="E99" s="10"/>
      <c r="F99" s="9"/>
    </row>
    <row r="100" spans="1:6" x14ac:dyDescent="0.25">
      <c r="A100" s="9"/>
      <c r="B100" s="14"/>
      <c r="C100" s="10"/>
      <c r="D100" s="18"/>
      <c r="E100" s="10"/>
      <c r="F100" s="9"/>
    </row>
    <row r="101" spans="1:6" x14ac:dyDescent="0.25">
      <c r="A101" s="9"/>
      <c r="B101" s="14"/>
      <c r="C101" s="10"/>
      <c r="D101" s="18"/>
      <c r="E101" s="10"/>
      <c r="F101" s="9"/>
    </row>
    <row r="102" spans="1:6" x14ac:dyDescent="0.25">
      <c r="A102" s="9"/>
      <c r="B102" s="14"/>
      <c r="C102" s="10"/>
      <c r="D102" s="18"/>
      <c r="E102" s="10"/>
      <c r="F102" s="9"/>
    </row>
    <row r="103" spans="1:6" x14ac:dyDescent="0.25">
      <c r="A103" s="9"/>
      <c r="B103" s="14"/>
      <c r="C103" s="10"/>
      <c r="D103" s="18"/>
      <c r="E103" s="10"/>
      <c r="F103" s="9"/>
    </row>
    <row r="104" spans="1:6" x14ac:dyDescent="0.25">
      <c r="A104" s="9"/>
      <c r="B104" s="14"/>
      <c r="C104" s="10"/>
      <c r="D104" s="18"/>
      <c r="E104" s="10"/>
      <c r="F104" s="9"/>
    </row>
    <row r="105" spans="1:6" x14ac:dyDescent="0.25">
      <c r="A105" s="9"/>
      <c r="B105" s="14"/>
      <c r="C105" s="10"/>
      <c r="D105" s="18"/>
      <c r="E105" s="10"/>
      <c r="F105" s="9"/>
    </row>
    <row r="106" spans="1:6" x14ac:dyDescent="0.25">
      <c r="A106" s="9"/>
      <c r="B106" s="14"/>
      <c r="C106" s="10"/>
      <c r="D106" s="18"/>
      <c r="E106" s="10"/>
      <c r="F106" s="9"/>
    </row>
    <row r="107" spans="1:6" x14ac:dyDescent="0.25">
      <c r="A107" s="9"/>
      <c r="B107" s="14"/>
      <c r="C107" s="10"/>
      <c r="D107" s="18"/>
      <c r="E107" s="10"/>
      <c r="F107" s="9"/>
    </row>
    <row r="108" spans="1:6" x14ac:dyDescent="0.25">
      <c r="A108" s="9"/>
      <c r="B108" s="14"/>
      <c r="C108" s="10"/>
      <c r="D108" s="18"/>
      <c r="E108" s="10"/>
      <c r="F108" s="9"/>
    </row>
    <row r="109" spans="1:6" x14ac:dyDescent="0.25">
      <c r="A109" s="9"/>
      <c r="B109" s="14"/>
      <c r="C109" s="10"/>
      <c r="D109" s="18"/>
      <c r="E109" s="10"/>
      <c r="F109" s="9"/>
    </row>
    <row r="110" spans="1:6" x14ac:dyDescent="0.25">
      <c r="A110" s="9"/>
      <c r="B110" s="14"/>
      <c r="C110" s="10"/>
      <c r="D110" s="18"/>
      <c r="E110" s="10"/>
      <c r="F110" s="9"/>
    </row>
    <row r="111" spans="1:6" x14ac:dyDescent="0.25">
      <c r="A111" s="9"/>
      <c r="B111" s="14"/>
      <c r="C111" s="10"/>
      <c r="D111" s="18"/>
      <c r="E111" s="10"/>
      <c r="F111" s="9"/>
    </row>
    <row r="112" spans="1:6" x14ac:dyDescent="0.25">
      <c r="A112" s="9"/>
      <c r="B112" s="14"/>
      <c r="C112" s="10"/>
      <c r="D112" s="18"/>
      <c r="E112" s="10"/>
      <c r="F112" s="9"/>
    </row>
    <row r="113" spans="1:6" x14ac:dyDescent="0.25">
      <c r="A113" s="9"/>
      <c r="B113" s="14"/>
      <c r="C113" s="10"/>
      <c r="D113" s="18"/>
      <c r="E113" s="10"/>
      <c r="F113" s="9"/>
    </row>
    <row r="114" spans="1:6" x14ac:dyDescent="0.25">
      <c r="A114" s="9"/>
      <c r="B114" s="14"/>
      <c r="C114" s="10"/>
      <c r="D114" s="18"/>
      <c r="E114" s="10"/>
      <c r="F114" s="9"/>
    </row>
    <row r="115" spans="1:6" x14ac:dyDescent="0.25">
      <c r="A115" s="9"/>
      <c r="B115" s="14"/>
      <c r="C115" s="10"/>
      <c r="D115" s="18"/>
      <c r="E115" s="10"/>
      <c r="F115" s="9"/>
    </row>
    <row r="116" spans="1:6" x14ac:dyDescent="0.25">
      <c r="A116" s="9"/>
      <c r="B116" s="14"/>
      <c r="C116" s="10"/>
      <c r="D116" s="18"/>
      <c r="E116" s="10"/>
      <c r="F116" s="9"/>
    </row>
    <row r="117" spans="1:6" x14ac:dyDescent="0.25">
      <c r="A117" s="9"/>
      <c r="B117" s="14"/>
      <c r="C117" s="10"/>
      <c r="D117" s="18"/>
      <c r="E117" s="10"/>
      <c r="F117" s="9"/>
    </row>
    <row r="118" spans="1:6" x14ac:dyDescent="0.25">
      <c r="A118" s="9"/>
      <c r="B118" s="14"/>
      <c r="C118" s="10"/>
      <c r="D118" s="18"/>
      <c r="E118" s="10"/>
      <c r="F118" s="9"/>
    </row>
    <row r="119" spans="1:6" x14ac:dyDescent="0.25">
      <c r="A119" s="9"/>
      <c r="B119" s="14"/>
      <c r="C119" s="10"/>
      <c r="D119" s="18"/>
      <c r="E119" s="10"/>
      <c r="F119" s="9"/>
    </row>
    <row r="120" spans="1:6" x14ac:dyDescent="0.25">
      <c r="A120" s="9"/>
      <c r="B120" s="14"/>
      <c r="C120" s="10"/>
      <c r="D120" s="18"/>
      <c r="E120" s="10"/>
      <c r="F120" s="9"/>
    </row>
    <row r="121" spans="1:6" x14ac:dyDescent="0.25">
      <c r="A121" s="9"/>
      <c r="B121" s="14"/>
      <c r="C121" s="10"/>
      <c r="D121" s="18"/>
      <c r="E121" s="10"/>
      <c r="F121" s="9"/>
    </row>
    <row r="122" spans="1:6" x14ac:dyDescent="0.25">
      <c r="A122" s="9"/>
      <c r="B122" s="14"/>
      <c r="C122" s="10"/>
      <c r="D122" s="18"/>
      <c r="E122" s="10"/>
      <c r="F122" s="9"/>
    </row>
    <row r="123" spans="1:6" x14ac:dyDescent="0.25">
      <c r="A123" s="9"/>
      <c r="B123" s="14"/>
      <c r="C123" s="10"/>
      <c r="D123" s="18"/>
      <c r="E123" s="10"/>
      <c r="F123" s="9"/>
    </row>
    <row r="124" spans="1:6" x14ac:dyDescent="0.25">
      <c r="A124" s="9"/>
      <c r="B124" s="14"/>
      <c r="C124" s="10"/>
      <c r="D124" s="18"/>
      <c r="E124" s="10"/>
      <c r="F124" s="9"/>
    </row>
    <row r="125" spans="1:6" x14ac:dyDescent="0.25">
      <c r="A125" s="9"/>
      <c r="B125" s="14"/>
      <c r="C125" s="10"/>
      <c r="D125" s="18"/>
      <c r="E125" s="10"/>
      <c r="F125" s="9"/>
    </row>
    <row r="126" spans="1:6" x14ac:dyDescent="0.25">
      <c r="A126" s="9"/>
      <c r="B126" s="14"/>
      <c r="C126" s="10"/>
      <c r="D126" s="18"/>
      <c r="E126" s="10"/>
      <c r="F126" s="9"/>
    </row>
    <row r="127" spans="1:6" x14ac:dyDescent="0.25">
      <c r="A127" s="9"/>
      <c r="B127" s="14"/>
      <c r="C127" s="10"/>
      <c r="D127" s="18"/>
      <c r="E127" s="10"/>
      <c r="F127" s="9"/>
    </row>
    <row r="128" spans="1:6" x14ac:dyDescent="0.25">
      <c r="A128" s="9"/>
      <c r="B128" s="14"/>
      <c r="C128" s="10"/>
      <c r="D128" s="18"/>
      <c r="E128" s="10"/>
      <c r="F128" s="9"/>
    </row>
    <row r="129" spans="1:6" x14ac:dyDescent="0.25">
      <c r="A129" s="9"/>
      <c r="B129" s="14"/>
      <c r="C129" s="10"/>
      <c r="D129" s="18"/>
      <c r="E129" s="10"/>
      <c r="F129" s="9"/>
    </row>
    <row r="130" spans="1:6" x14ac:dyDescent="0.25">
      <c r="A130" s="9"/>
      <c r="B130" s="14"/>
      <c r="C130" s="10"/>
      <c r="D130" s="18"/>
      <c r="E130" s="10"/>
      <c r="F130" s="9"/>
    </row>
    <row r="131" spans="1:6" x14ac:dyDescent="0.25">
      <c r="A131" s="9"/>
      <c r="B131" s="14"/>
      <c r="C131" s="10"/>
      <c r="D131" s="18"/>
      <c r="E131" s="10"/>
      <c r="F131" s="9"/>
    </row>
    <row r="132" spans="1:6" x14ac:dyDescent="0.25">
      <c r="A132" s="9"/>
      <c r="B132" s="14"/>
      <c r="C132" s="10"/>
      <c r="D132" s="18"/>
      <c r="E132" s="10"/>
      <c r="F132" s="9"/>
    </row>
    <row r="133" spans="1:6" x14ac:dyDescent="0.25">
      <c r="A133" s="9"/>
      <c r="B133" s="14"/>
      <c r="C133" s="10"/>
      <c r="D133" s="18"/>
      <c r="E133" s="10"/>
      <c r="F133" s="9"/>
    </row>
    <row r="134" spans="1:6" x14ac:dyDescent="0.25">
      <c r="A134" s="9"/>
      <c r="B134" s="14"/>
      <c r="C134" s="10"/>
      <c r="D134" s="18"/>
      <c r="E134" s="10"/>
      <c r="F134" s="9"/>
    </row>
    <row r="135" spans="1:6" x14ac:dyDescent="0.25">
      <c r="A135" s="9"/>
      <c r="B135" s="14"/>
      <c r="C135" s="10"/>
      <c r="D135" s="18"/>
      <c r="E135" s="10"/>
      <c r="F135" s="9"/>
    </row>
    <row r="136" spans="1:6" x14ac:dyDescent="0.25">
      <c r="A136" s="9"/>
      <c r="B136" s="14"/>
      <c r="C136" s="10"/>
      <c r="D136" s="18"/>
      <c r="E136" s="10"/>
      <c r="F136" s="9"/>
    </row>
    <row r="137" spans="1:6" x14ac:dyDescent="0.25">
      <c r="A137" s="9"/>
      <c r="B137" s="14"/>
      <c r="C137" s="10"/>
      <c r="D137" s="18"/>
      <c r="E137" s="10"/>
      <c r="F137" s="9"/>
    </row>
    <row r="138" spans="1:6" x14ac:dyDescent="0.25">
      <c r="A138" s="9"/>
      <c r="B138" s="14"/>
      <c r="C138" s="10"/>
      <c r="D138" s="18"/>
      <c r="E138" s="10"/>
      <c r="F138" s="9"/>
    </row>
    <row r="139" spans="1:6" x14ac:dyDescent="0.25">
      <c r="A139" s="9"/>
      <c r="B139" s="14"/>
      <c r="C139" s="10"/>
      <c r="D139" s="18"/>
      <c r="E139" s="10"/>
      <c r="F139" s="9"/>
    </row>
    <row r="140" spans="1:6" x14ac:dyDescent="0.25">
      <c r="A140" s="9"/>
      <c r="B140" s="14"/>
      <c r="C140" s="10"/>
      <c r="D140" s="18"/>
      <c r="E140" s="10"/>
      <c r="F140" s="9"/>
    </row>
    <row r="141" spans="1:6" x14ac:dyDescent="0.25">
      <c r="A141" s="9"/>
      <c r="B141" s="14"/>
      <c r="C141" s="10"/>
      <c r="D141" s="18"/>
      <c r="E141" s="10"/>
      <c r="F141" s="9"/>
    </row>
    <row r="142" spans="1:6" x14ac:dyDescent="0.25">
      <c r="A142" s="9"/>
      <c r="B142" s="14"/>
      <c r="C142" s="10"/>
      <c r="D142" s="18"/>
      <c r="E142" s="10"/>
      <c r="F142" s="9"/>
    </row>
    <row r="143" spans="1:6" x14ac:dyDescent="0.25">
      <c r="A143" s="9"/>
      <c r="B143" s="14"/>
      <c r="C143" s="10"/>
      <c r="D143" s="18"/>
      <c r="E143" s="10"/>
      <c r="F143" s="9"/>
    </row>
    <row r="144" spans="1:6" x14ac:dyDescent="0.25">
      <c r="A144" s="9"/>
      <c r="B144" s="14"/>
      <c r="C144" s="10"/>
      <c r="D144" s="18"/>
      <c r="E144" s="10"/>
      <c r="F144" s="9"/>
    </row>
    <row r="145" spans="1:6" x14ac:dyDescent="0.25">
      <c r="A145" s="9"/>
      <c r="B145" s="14"/>
      <c r="C145" s="10"/>
      <c r="D145" s="18"/>
      <c r="E145" s="10"/>
      <c r="F145" s="9"/>
    </row>
    <row r="146" spans="1:6" x14ac:dyDescent="0.25">
      <c r="A146" s="9"/>
      <c r="B146" s="14"/>
      <c r="C146" s="10"/>
      <c r="D146" s="18"/>
      <c r="E146" s="10"/>
      <c r="F146" s="9"/>
    </row>
    <row r="147" spans="1:6" x14ac:dyDescent="0.25">
      <c r="A147" s="9"/>
      <c r="B147" s="14"/>
      <c r="C147" s="10"/>
      <c r="D147" s="18"/>
      <c r="E147" s="10"/>
      <c r="F147" s="9"/>
    </row>
    <row r="148" spans="1:6" x14ac:dyDescent="0.25">
      <c r="A148" s="9"/>
      <c r="B148" s="14"/>
      <c r="C148" s="10"/>
      <c r="D148" s="18"/>
      <c r="E148" s="10"/>
      <c r="F148" s="9"/>
    </row>
    <row r="149" spans="1:6" x14ac:dyDescent="0.25">
      <c r="A149" s="9"/>
      <c r="B149" s="14"/>
      <c r="C149" s="10"/>
      <c r="D149" s="18"/>
      <c r="E149" s="10"/>
      <c r="F149" s="9"/>
    </row>
    <row r="150" spans="1:6" x14ac:dyDescent="0.25">
      <c r="A150" s="9"/>
      <c r="B150" s="14"/>
      <c r="C150" s="10"/>
      <c r="D150" s="18"/>
      <c r="E150" s="10"/>
      <c r="F150" s="9"/>
    </row>
    <row r="151" spans="1:6" x14ac:dyDescent="0.25">
      <c r="A151" s="9"/>
      <c r="B151" s="14"/>
      <c r="C151" s="10"/>
      <c r="D151" s="18"/>
      <c r="E151" s="10"/>
      <c r="F151" s="9"/>
    </row>
    <row r="152" spans="1:6" x14ac:dyDescent="0.25">
      <c r="A152" s="9"/>
      <c r="B152" s="14"/>
      <c r="C152" s="10"/>
      <c r="D152" s="18"/>
      <c r="E152" s="10"/>
      <c r="F152" s="9"/>
    </row>
    <row r="153" spans="1:6" x14ac:dyDescent="0.25">
      <c r="A153" s="9"/>
      <c r="B153" s="14"/>
      <c r="C153" s="10"/>
      <c r="D153" s="18"/>
      <c r="E153" s="10"/>
      <c r="F153" s="9"/>
    </row>
    <row r="154" spans="1:6" x14ac:dyDescent="0.25">
      <c r="A154" s="9"/>
      <c r="B154" s="14"/>
      <c r="C154" s="10"/>
      <c r="D154" s="18"/>
      <c r="E154" s="10"/>
      <c r="F154" s="9"/>
    </row>
    <row r="155" spans="1:6" x14ac:dyDescent="0.25">
      <c r="A155" s="9"/>
      <c r="B155" s="14"/>
      <c r="C155" s="10"/>
      <c r="D155" s="18"/>
      <c r="E155" s="10"/>
      <c r="F155" s="9"/>
    </row>
    <row r="156" spans="1:6" x14ac:dyDescent="0.25">
      <c r="A156" s="9"/>
      <c r="B156" s="14"/>
      <c r="C156" s="10"/>
      <c r="D156" s="18"/>
      <c r="E156" s="10"/>
      <c r="F156" s="9"/>
    </row>
    <row r="157" spans="1:6" x14ac:dyDescent="0.25">
      <c r="A157" s="9"/>
      <c r="B157" s="14"/>
      <c r="C157" s="10"/>
      <c r="D157" s="18"/>
      <c r="E157" s="10"/>
      <c r="F157" s="9"/>
    </row>
    <row r="158" spans="1:6" x14ac:dyDescent="0.25">
      <c r="A158" s="9"/>
      <c r="B158" s="14"/>
      <c r="C158" s="10"/>
      <c r="D158" s="18"/>
      <c r="E158" s="10"/>
      <c r="F158" s="9"/>
    </row>
    <row r="159" spans="1:6" x14ac:dyDescent="0.25">
      <c r="A159" s="9"/>
      <c r="B159" s="14"/>
      <c r="C159" s="10"/>
      <c r="D159" s="18"/>
      <c r="E159" s="10"/>
      <c r="F159" s="9"/>
    </row>
    <row r="160" spans="1:6" x14ac:dyDescent="0.25">
      <c r="A160" s="9"/>
      <c r="B160" s="14"/>
      <c r="C160" s="10"/>
      <c r="D160" s="18"/>
      <c r="E160" s="10"/>
      <c r="F160" s="9"/>
    </row>
    <row r="161" spans="1:6" x14ac:dyDescent="0.25">
      <c r="A161" s="9"/>
      <c r="B161" s="14"/>
      <c r="C161" s="10"/>
      <c r="D161" s="18"/>
      <c r="E161" s="10"/>
      <c r="F161" s="9"/>
    </row>
    <row r="162" spans="1:6" x14ac:dyDescent="0.25">
      <c r="A162" s="9"/>
      <c r="B162" s="14"/>
      <c r="C162" s="10"/>
      <c r="D162" s="18"/>
      <c r="E162" s="10"/>
      <c r="F162" s="9"/>
    </row>
    <row r="163" spans="1:6" x14ac:dyDescent="0.25">
      <c r="A163" s="9"/>
      <c r="B163" s="14"/>
      <c r="C163" s="10"/>
      <c r="D163" s="18"/>
      <c r="E163" s="10"/>
      <c r="F163" s="9"/>
    </row>
    <row r="164" spans="1:6" x14ac:dyDescent="0.25">
      <c r="A164" s="9"/>
      <c r="B164" s="14"/>
      <c r="C164" s="10"/>
      <c r="D164" s="18"/>
      <c r="E164" s="10"/>
      <c r="F164" s="9"/>
    </row>
    <row r="165" spans="1:6" x14ac:dyDescent="0.25">
      <c r="A165" s="9"/>
      <c r="B165" s="14"/>
      <c r="C165" s="10"/>
      <c r="D165" s="18"/>
      <c r="E165" s="10"/>
      <c r="F165" s="9"/>
    </row>
    <row r="166" spans="1:6" x14ac:dyDescent="0.25">
      <c r="A166" s="9"/>
      <c r="B166" s="14"/>
      <c r="C166" s="10"/>
      <c r="D166" s="18"/>
      <c r="E166" s="10"/>
      <c r="F166" s="9"/>
    </row>
    <row r="167" spans="1:6" x14ac:dyDescent="0.25">
      <c r="A167" s="9"/>
      <c r="B167" s="14"/>
      <c r="C167" s="10"/>
      <c r="D167" s="18"/>
      <c r="E167" s="10"/>
      <c r="F167" s="9"/>
    </row>
    <row r="168" spans="1:6" x14ac:dyDescent="0.25">
      <c r="A168" s="9"/>
      <c r="B168" s="14"/>
      <c r="C168" s="10"/>
      <c r="D168" s="18"/>
      <c r="E168" s="10"/>
      <c r="F168" s="9"/>
    </row>
    <row r="169" spans="1:6" x14ac:dyDescent="0.25">
      <c r="A169" s="9"/>
      <c r="B169" s="14"/>
      <c r="C169" s="10"/>
      <c r="D169" s="18"/>
      <c r="E169" s="10"/>
      <c r="F169" s="9"/>
    </row>
    <row r="170" spans="1:6" x14ac:dyDescent="0.25">
      <c r="A170" s="9"/>
      <c r="B170" s="14"/>
      <c r="C170" s="10"/>
      <c r="D170" s="18"/>
      <c r="E170" s="10"/>
      <c r="F170" s="9"/>
    </row>
    <row r="171" spans="1:6" x14ac:dyDescent="0.25">
      <c r="A171" s="9"/>
      <c r="B171" s="14"/>
      <c r="C171" s="10"/>
      <c r="D171" s="18"/>
      <c r="E171" s="10"/>
      <c r="F171" s="9"/>
    </row>
    <row r="172" spans="1:6" x14ac:dyDescent="0.25">
      <c r="A172" s="9"/>
      <c r="B172" s="14"/>
      <c r="C172" s="10"/>
      <c r="D172" s="18"/>
      <c r="E172" s="10"/>
      <c r="F172" s="9"/>
    </row>
    <row r="173" spans="1:6" x14ac:dyDescent="0.25">
      <c r="A173" s="9"/>
      <c r="B173" s="14"/>
      <c r="C173" s="10"/>
      <c r="D173" s="18"/>
      <c r="E173" s="10"/>
      <c r="F173" s="9"/>
    </row>
    <row r="174" spans="1:6" x14ac:dyDescent="0.25">
      <c r="A174" s="9"/>
      <c r="B174" s="14"/>
      <c r="C174" s="10"/>
      <c r="D174" s="18"/>
      <c r="E174" s="10"/>
      <c r="F174" s="9"/>
    </row>
    <row r="175" spans="1:6" x14ac:dyDescent="0.25">
      <c r="A175" s="9"/>
      <c r="B175" s="14"/>
      <c r="C175" s="10"/>
      <c r="D175" s="18"/>
      <c r="E175" s="10"/>
      <c r="F175" s="9"/>
    </row>
    <row r="176" spans="1:6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  <c r="B3993" s="14"/>
      <c r="C3993" s="10"/>
      <c r="D3993" s="18"/>
      <c r="E3993" s="10"/>
      <c r="F3993" s="9"/>
    </row>
    <row r="3994" spans="1:6" x14ac:dyDescent="0.25">
      <c r="A3994" s="9"/>
    </row>
    <row r="3995" spans="1:6" x14ac:dyDescent="0.25">
      <c r="A3995" s="9"/>
    </row>
    <row r="3996" spans="1:6" x14ac:dyDescent="0.25">
      <c r="A3996" s="9"/>
    </row>
    <row r="3997" spans="1:6" x14ac:dyDescent="0.25">
      <c r="A3997" s="9"/>
    </row>
    <row r="3998" spans="1:6" x14ac:dyDescent="0.25">
      <c r="A3998" s="9"/>
    </row>
    <row r="3999" spans="1:6" x14ac:dyDescent="0.25">
      <c r="A3999" s="9"/>
    </row>
    <row r="4000" spans="1:6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  <row r="4477" spans="1:1" x14ac:dyDescent="0.25">
      <c r="A4477" s="9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Korisnik</cp:lastModifiedBy>
  <cp:lastPrinted>2025-06-14T10:49:03Z</cp:lastPrinted>
  <dcterms:created xsi:type="dcterms:W3CDTF">2024-03-05T11:42:46Z</dcterms:created>
  <dcterms:modified xsi:type="dcterms:W3CDTF">2025-06-14T10:49:09Z</dcterms:modified>
</cp:coreProperties>
</file>