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  o trošenju sredstava 12-2024\"/>
    </mc:Choice>
  </mc:AlternateContent>
  <bookViews>
    <workbookView xWindow="0" yWindow="0" windowWidth="25200" windowHeight="1168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3" i="1"/>
  <c r="D49" i="1" l="1"/>
  <c r="D50" i="1" s="1"/>
  <c r="D41" i="1" l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  <c r="D42" i="1" l="1"/>
</calcChain>
</file>

<file path=xl/sharedStrings.xml><?xml version="1.0" encoding="utf-8"?>
<sst xmlns="http://schemas.openxmlformats.org/spreadsheetml/2006/main" count="132" uniqueCount="70">
  <si>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</si>
  <si>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</si>
  <si>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</si>
  <si>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</si>
  <si>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</si>
  <si>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</si>
  <si>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</si>
  <si>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</si>
  <si>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TEHNIČKA ŠKOLA ZA STROJARSTVO I MEHATRONIKU_x000D_
ZRINSKO-FRANKOPANSKA 23_x000D_
SPLIT_x000D_
Tel: +385(21)385944   Fax: +385(21)385940_x000D_
OIB: 93928731506_x000D_
Mail: zeljka.zakula@skole.hr_x000D_
IBAN: HR3424070001100559307</t>
  </si>
  <si>
    <t xml:space="preserve">Odgovorna Osoba: TVRDIĆ MARIN_x000D_
     </t>
  </si>
  <si>
    <t>SPM HERMES d.o.o.</t>
  </si>
  <si>
    <t>93228565623</t>
  </si>
  <si>
    <t>SPLIT</t>
  </si>
  <si>
    <t>SLUŽBENA ,RADNA I ZAŠTITNA ODJEĆA I OBUĆA</t>
  </si>
  <si>
    <t>TEHNIČKA ŠKOLA ZA STROJARSTVO I MEHATRONIKU</t>
  </si>
  <si>
    <t>Ukupno:</t>
  </si>
  <si>
    <t>HP-HRVATSKA POŠTA d.d.</t>
  </si>
  <si>
    <t>87311810356</t>
  </si>
  <si>
    <t>USLUGE TELEFONA, POŠTE I PRIJEVOZA</t>
  </si>
  <si>
    <t>FINANCIJSKA AGENCIJA</t>
  </si>
  <si>
    <t>85821130368</t>
  </si>
  <si>
    <t>ZAGREB</t>
  </si>
  <si>
    <t>RAČUNALNE USLUGE</t>
  </si>
  <si>
    <t>AP - SPLIT  D.O.O.</t>
  </si>
  <si>
    <t>82888704837</t>
  </si>
  <si>
    <t>TELEMACH HRVATSKA d.o.o.</t>
  </si>
  <si>
    <t>70133616033</t>
  </si>
  <si>
    <t>GRAD SPLIT - UPRAV.ODJEL</t>
  </si>
  <si>
    <t>66327377140</t>
  </si>
  <si>
    <t>KOMUNALNE USLUGE</t>
  </si>
  <si>
    <t>HEP-OPSKRBA d.o.o.</t>
  </si>
  <si>
    <t>63073332379</t>
  </si>
  <si>
    <t>ENERGIJA</t>
  </si>
  <si>
    <t>VODOVOD I KANALIZACIJA SPLIT d.o.o.</t>
  </si>
  <si>
    <t>56826138353</t>
  </si>
  <si>
    <t>OTP BANKA d.d.</t>
  </si>
  <si>
    <t>52508873833</t>
  </si>
  <si>
    <t>BANKARSKE USLUGE I USLUGE PLATNOG PROMETA</t>
  </si>
  <si>
    <t>ŠKOLSKA KNJIGA D.D.</t>
  </si>
  <si>
    <t>38967655335</t>
  </si>
  <si>
    <t>KNJIGE</t>
  </si>
  <si>
    <t>ČISTOĆA d.o.o.</t>
  </si>
  <si>
    <t>38812451417</t>
  </si>
  <si>
    <t>TRON d.o.o.</t>
  </si>
  <si>
    <t>32918631466</t>
  </si>
  <si>
    <t>UREDSKI MATERIJAL I OSTALI MATERIJALNI RASHODI</t>
  </si>
  <si>
    <t>LINKS d.o.o.</t>
  </si>
  <si>
    <t>32614011568</t>
  </si>
  <si>
    <t>SVETA NEDELJA</t>
  </si>
  <si>
    <t>A1 HRVATSKA d.o.o.</t>
  </si>
  <si>
    <t>29524210204</t>
  </si>
  <si>
    <t>KATARINA ZRINSKI d.o.o.</t>
  </si>
  <si>
    <t>13653700851</t>
  </si>
  <si>
    <t>VARAŽDIN</t>
  </si>
  <si>
    <t>MEMORANDUM d.o.o.</t>
  </si>
  <si>
    <t>12568982024</t>
  </si>
  <si>
    <t>ŽRNOVNICA</t>
  </si>
  <si>
    <t>CDS-BOND d.o.o</t>
  </si>
  <si>
    <t>05779404606</t>
  </si>
  <si>
    <t>OSTALE USLUGE</t>
  </si>
  <si>
    <t xml:space="preserve">PLAĆE ZA REDOVAN RAD                                                                                                                                  </t>
  </si>
  <si>
    <t>SLUŽBENA PUTOVANJA</t>
  </si>
  <si>
    <t>OSTALE NAKNADE TROŠKOVA ZAPOSLENIMA</t>
  </si>
  <si>
    <t>DOPRINOSI ZA OBVEZNO ZDRAVSTVENO OSIGURANJE</t>
  </si>
  <si>
    <t>OSTALI RASHODI ZA ZAPOSLENE</t>
  </si>
  <si>
    <t>NAKNADE ZA PRIJEVOZ, RAD NA TERENU I ODVOJENI ŽIVOT</t>
  </si>
  <si>
    <t>Ukupno za kategoriju 1 primatelja sredstava za prosinac 2024.:</t>
  </si>
  <si>
    <t>Ukupno za kategoriju 2 primatelja sredstava za prosinac 2024.:</t>
  </si>
  <si>
    <t>Sveukupno za prosinac 2024.:</t>
  </si>
  <si>
    <t>Isplata sredstava za razdoblje: 01.12.2024. do 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</si>
</sst>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8" xfId="0" applyFont="1" applyBorder="1" applyAlignment="1">
      <alignment horizontal="left"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164" fontId="1" fillId="0" borderId="8" xfId="0" applyNumberFormat="1" applyFont="1" applyBorder="1" applyAlignment="1">
      <alignment horizontal="left" vertical="center" wrapText="1"/>
    </xf>
    <xf numFmtId="4" fontId="0" fillId="0" borderId="0" xfId="0" applyNumberForma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4" fontId="1" fillId="4" borderId="0" xfId="0" applyNumberFormat="1" applyFont="1" applyFill="1" applyAlignment="1">
      <alignment horizontal="right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164" fontId="0" fillId="4" borderId="0" xfId="0" applyNumberFormat="1" applyFill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8"/>
  <sheetViews>
    <sheetView tabSelected="1" zoomScaleNormal="100" workbookViewId="0">
      <selection activeCell="B1" sqref="B1"/>
    </sheetView>
  </sheetViews>
  <sheetFormatPr defaultRowHeight="15" x14ac:dyDescent="0.25"/>
  <cols>
    <col min="1" max="1" width="53.4257812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69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799.48</v>
      </c>
      <c r="E7" s="10">
        <v>3227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799.48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12</v>
      </c>
      <c r="D9" s="18">
        <v>10.84</v>
      </c>
      <c r="E9" s="10">
        <v>3231</v>
      </c>
      <c r="F9" s="9" t="s">
        <v>18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10.84</v>
      </c>
      <c r="E10" s="24"/>
      <c r="F10" s="26"/>
      <c r="G10" s="27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1.66</v>
      </c>
      <c r="E11" s="10">
        <v>3238</v>
      </c>
      <c r="F11" s="9" t="s">
        <v>22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1.66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73</v>
      </c>
      <c r="E13" s="10">
        <v>3238</v>
      </c>
      <c r="F13" s="9" t="s">
        <v>22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73</v>
      </c>
      <c r="E14" s="24"/>
      <c r="F14" s="26"/>
      <c r="G14" s="27"/>
    </row>
    <row r="15" spans="1:7" x14ac:dyDescent="0.25">
      <c r="A15" s="9" t="s">
        <v>25</v>
      </c>
      <c r="B15" s="14" t="s">
        <v>26</v>
      </c>
      <c r="C15" s="10" t="s">
        <v>21</v>
      </c>
      <c r="D15" s="18">
        <v>78.53</v>
      </c>
      <c r="E15" s="10">
        <v>3231</v>
      </c>
      <c r="F15" s="9" t="s">
        <v>18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78.53</v>
      </c>
      <c r="E16" s="24"/>
      <c r="F16" s="26"/>
      <c r="G16" s="27"/>
    </row>
    <row r="17" spans="1:7" x14ac:dyDescent="0.25">
      <c r="A17" s="9" t="s">
        <v>27</v>
      </c>
      <c r="B17" s="14" t="s">
        <v>28</v>
      </c>
      <c r="C17" s="10" t="s">
        <v>12</v>
      </c>
      <c r="D17" s="18">
        <v>234.94</v>
      </c>
      <c r="E17" s="10">
        <v>3234</v>
      </c>
      <c r="F17" s="9" t="s">
        <v>29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234.94</v>
      </c>
      <c r="E18" s="24"/>
      <c r="F18" s="26"/>
      <c r="G18" s="27"/>
    </row>
    <row r="19" spans="1:7" x14ac:dyDescent="0.25">
      <c r="A19" s="9" t="s">
        <v>30</v>
      </c>
      <c r="B19" s="14" t="s">
        <v>31</v>
      </c>
      <c r="C19" s="10" t="s">
        <v>21</v>
      </c>
      <c r="D19" s="18">
        <v>965.43</v>
      </c>
      <c r="E19" s="10">
        <v>3223</v>
      </c>
      <c r="F19" s="9" t="s">
        <v>32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965.43</v>
      </c>
      <c r="E20" s="24"/>
      <c r="F20" s="26"/>
      <c r="G20" s="27"/>
    </row>
    <row r="21" spans="1:7" x14ac:dyDescent="0.25">
      <c r="A21" s="9" t="s">
        <v>33</v>
      </c>
      <c r="B21" s="14" t="s">
        <v>34</v>
      </c>
      <c r="C21" s="10" t="s">
        <v>12</v>
      </c>
      <c r="D21" s="18">
        <v>86.4</v>
      </c>
      <c r="E21" s="10">
        <v>3234</v>
      </c>
      <c r="F21" s="9" t="s">
        <v>29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86.4</v>
      </c>
      <c r="E22" s="24"/>
      <c r="F22" s="26"/>
      <c r="G22" s="27"/>
    </row>
    <row r="23" spans="1:7" x14ac:dyDescent="0.25">
      <c r="A23" s="9" t="s">
        <v>35</v>
      </c>
      <c r="B23" s="14" t="s">
        <v>36</v>
      </c>
      <c r="C23" s="10" t="s">
        <v>12</v>
      </c>
      <c r="D23" s="18">
        <v>68.819999999999993</v>
      </c>
      <c r="E23" s="10">
        <v>3431</v>
      </c>
      <c r="F23" s="9" t="s">
        <v>37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68.819999999999993</v>
      </c>
      <c r="E24" s="24"/>
      <c r="F24" s="26"/>
      <c r="G24" s="27"/>
    </row>
    <row r="25" spans="1:7" x14ac:dyDescent="0.25">
      <c r="A25" s="9" t="s">
        <v>38</v>
      </c>
      <c r="B25" s="14" t="s">
        <v>39</v>
      </c>
      <c r="C25" s="10" t="s">
        <v>21</v>
      </c>
      <c r="D25" s="18">
        <v>399.54</v>
      </c>
      <c r="E25" s="10">
        <v>4241</v>
      </c>
      <c r="F25" s="9" t="s">
        <v>40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399.54</v>
      </c>
      <c r="E26" s="24"/>
      <c r="F26" s="26"/>
      <c r="G26" s="27"/>
    </row>
    <row r="27" spans="1:7" x14ac:dyDescent="0.25">
      <c r="A27" s="9" t="s">
        <v>41</v>
      </c>
      <c r="B27" s="14" t="s">
        <v>42</v>
      </c>
      <c r="C27" s="10" t="s">
        <v>12</v>
      </c>
      <c r="D27" s="18">
        <v>225.06</v>
      </c>
      <c r="E27" s="10">
        <v>3234</v>
      </c>
      <c r="F27" s="9" t="s">
        <v>29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225.06</v>
      </c>
      <c r="E28" s="24"/>
      <c r="F28" s="26"/>
      <c r="G28" s="27"/>
    </row>
    <row r="29" spans="1:7" x14ac:dyDescent="0.25">
      <c r="A29" s="9" t="s">
        <v>43</v>
      </c>
      <c r="B29" s="14" t="s">
        <v>44</v>
      </c>
      <c r="C29" s="10" t="s">
        <v>12</v>
      </c>
      <c r="D29" s="18">
        <v>514.57000000000005</v>
      </c>
      <c r="E29" s="10">
        <v>3221</v>
      </c>
      <c r="F29" s="9" t="s">
        <v>45</v>
      </c>
      <c r="G29" s="28" t="s">
        <v>14</v>
      </c>
    </row>
    <row r="30" spans="1:7" x14ac:dyDescent="0.25">
      <c r="A30" s="9"/>
      <c r="B30" s="14"/>
      <c r="C30" s="10"/>
      <c r="D30" s="18">
        <v>2287.4899999999998</v>
      </c>
      <c r="E30" s="10">
        <v>3238</v>
      </c>
      <c r="F30" s="9" t="s">
        <v>22</v>
      </c>
      <c r="G30" s="29" t="s">
        <v>14</v>
      </c>
    </row>
    <row r="31" spans="1:7" ht="27" customHeight="1" thickBot="1" x14ac:dyDescent="0.3">
      <c r="A31" s="22" t="s">
        <v>15</v>
      </c>
      <c r="B31" s="23"/>
      <c r="C31" s="24"/>
      <c r="D31" s="25">
        <f>SUM(D29:D30)</f>
        <v>2802.06</v>
      </c>
      <c r="E31" s="24"/>
      <c r="F31" s="26"/>
      <c r="G31" s="27"/>
    </row>
    <row r="32" spans="1:7" x14ac:dyDescent="0.25">
      <c r="A32" s="9" t="s">
        <v>46</v>
      </c>
      <c r="B32" s="14" t="s">
        <v>47</v>
      </c>
      <c r="C32" s="10" t="s">
        <v>48</v>
      </c>
      <c r="D32" s="18">
        <v>825.17</v>
      </c>
      <c r="E32" s="10">
        <v>3221</v>
      </c>
      <c r="F32" s="9" t="s">
        <v>45</v>
      </c>
      <c r="G32" s="28" t="s">
        <v>14</v>
      </c>
    </row>
    <row r="33" spans="1:7" ht="27" customHeight="1" thickBot="1" x14ac:dyDescent="0.3">
      <c r="A33" s="22" t="s">
        <v>15</v>
      </c>
      <c r="B33" s="23"/>
      <c r="C33" s="24"/>
      <c r="D33" s="25">
        <f>SUM(D32:D32)</f>
        <v>825.17</v>
      </c>
      <c r="E33" s="24"/>
      <c r="F33" s="26"/>
      <c r="G33" s="27"/>
    </row>
    <row r="34" spans="1:7" x14ac:dyDescent="0.25">
      <c r="A34" s="9" t="s">
        <v>49</v>
      </c>
      <c r="B34" s="14" t="s">
        <v>50</v>
      </c>
      <c r="C34" s="10" t="s">
        <v>21</v>
      </c>
      <c r="D34" s="18">
        <v>42.45</v>
      </c>
      <c r="E34" s="10">
        <v>3231</v>
      </c>
      <c r="F34" s="9" t="s">
        <v>18</v>
      </c>
      <c r="G34" s="28" t="s">
        <v>14</v>
      </c>
    </row>
    <row r="35" spans="1:7" ht="27" customHeight="1" thickBot="1" x14ac:dyDescent="0.3">
      <c r="A35" s="22" t="s">
        <v>15</v>
      </c>
      <c r="B35" s="23"/>
      <c r="C35" s="24"/>
      <c r="D35" s="25">
        <f>SUM(D34:D34)</f>
        <v>42.45</v>
      </c>
      <c r="E35" s="24"/>
      <c r="F35" s="26"/>
      <c r="G35" s="27"/>
    </row>
    <row r="36" spans="1:7" x14ac:dyDescent="0.25">
      <c r="A36" s="9" t="s">
        <v>51</v>
      </c>
      <c r="B36" s="14" t="s">
        <v>52</v>
      </c>
      <c r="C36" s="10" t="s">
        <v>53</v>
      </c>
      <c r="D36" s="18">
        <v>191.71</v>
      </c>
      <c r="E36" s="10">
        <v>4241</v>
      </c>
      <c r="F36" s="9" t="s">
        <v>40</v>
      </c>
      <c r="G36" s="28" t="s">
        <v>14</v>
      </c>
    </row>
    <row r="37" spans="1:7" ht="27" customHeight="1" thickBot="1" x14ac:dyDescent="0.3">
      <c r="A37" s="22" t="s">
        <v>15</v>
      </c>
      <c r="B37" s="23"/>
      <c r="C37" s="24"/>
      <c r="D37" s="25">
        <f>SUM(D36:D36)</f>
        <v>191.71</v>
      </c>
      <c r="E37" s="24"/>
      <c r="F37" s="26"/>
      <c r="G37" s="27"/>
    </row>
    <row r="38" spans="1:7" x14ac:dyDescent="0.25">
      <c r="A38" s="9" t="s">
        <v>54</v>
      </c>
      <c r="B38" s="14" t="s">
        <v>55</v>
      </c>
      <c r="C38" s="10" t="s">
        <v>56</v>
      </c>
      <c r="D38" s="18">
        <v>3294.33</v>
      </c>
      <c r="E38" s="10">
        <v>3221</v>
      </c>
      <c r="F38" s="9" t="s">
        <v>45</v>
      </c>
      <c r="G38" s="28" t="s">
        <v>14</v>
      </c>
    </row>
    <row r="39" spans="1:7" ht="27" customHeight="1" thickBot="1" x14ac:dyDescent="0.3">
      <c r="A39" s="22" t="s">
        <v>15</v>
      </c>
      <c r="B39" s="23"/>
      <c r="C39" s="24"/>
      <c r="D39" s="25">
        <f>SUM(D38:D38)</f>
        <v>3294.33</v>
      </c>
      <c r="E39" s="24"/>
      <c r="F39" s="26"/>
      <c r="G39" s="27"/>
    </row>
    <row r="40" spans="1:7" x14ac:dyDescent="0.25">
      <c r="A40" s="9" t="s">
        <v>57</v>
      </c>
      <c r="B40" s="14" t="s">
        <v>58</v>
      </c>
      <c r="C40" s="10" t="s">
        <v>21</v>
      </c>
      <c r="D40" s="18">
        <v>37.5</v>
      </c>
      <c r="E40" s="10">
        <v>3239</v>
      </c>
      <c r="F40" s="9" t="s">
        <v>59</v>
      </c>
      <c r="G40" s="28" t="s">
        <v>14</v>
      </c>
    </row>
    <row r="41" spans="1:7" ht="27" customHeight="1" thickBot="1" x14ac:dyDescent="0.3">
      <c r="A41" s="22" t="s">
        <v>15</v>
      </c>
      <c r="B41" s="23"/>
      <c r="C41" s="24"/>
      <c r="D41" s="25">
        <f>SUM(D40:D40)</f>
        <v>37.5</v>
      </c>
      <c r="E41" s="24"/>
      <c r="F41" s="26"/>
      <c r="G41" s="27"/>
    </row>
    <row r="42" spans="1:7" ht="30" customHeight="1" thickBot="1" x14ac:dyDescent="0.3">
      <c r="A42" s="36" t="s">
        <v>66</v>
      </c>
      <c r="B42" s="37"/>
      <c r="C42" s="38"/>
      <c r="D42" s="41">
        <f>D41+D39+D37+D35+D33+D31+D28+D26+D24+D22+D20+D18+D16+D14+D12+D10+D8</f>
        <v>10136.92</v>
      </c>
      <c r="E42" s="38"/>
      <c r="F42" s="39"/>
      <c r="G42" s="40"/>
    </row>
    <row r="43" spans="1:7" x14ac:dyDescent="0.25">
      <c r="A43" s="9"/>
      <c r="B43" s="14"/>
      <c r="C43" s="10"/>
      <c r="D43" s="18">
        <f>97158.08+113.9</f>
        <v>97271.98</v>
      </c>
      <c r="E43" s="10">
        <v>3111</v>
      </c>
      <c r="F43" s="9" t="s">
        <v>60</v>
      </c>
      <c r="G43" s="29" t="s">
        <v>14</v>
      </c>
    </row>
    <row r="44" spans="1:7" x14ac:dyDescent="0.25">
      <c r="A44" s="9"/>
      <c r="B44" s="14"/>
      <c r="C44" s="10"/>
      <c r="D44" s="18">
        <f>16031.05+18.79</f>
        <v>16049.84</v>
      </c>
      <c r="E44" s="10">
        <v>3132</v>
      </c>
      <c r="F44" s="9" t="s">
        <v>63</v>
      </c>
      <c r="G44" s="29" t="s">
        <v>14</v>
      </c>
    </row>
    <row r="45" spans="1:7" x14ac:dyDescent="0.25">
      <c r="A45" s="9"/>
      <c r="B45" s="14"/>
      <c r="C45" s="10"/>
      <c r="D45" s="18">
        <v>18800</v>
      </c>
      <c r="E45" s="10">
        <v>3121</v>
      </c>
      <c r="F45" s="9" t="s">
        <v>64</v>
      </c>
      <c r="G45" s="29" t="s">
        <v>14</v>
      </c>
    </row>
    <row r="46" spans="1:7" x14ac:dyDescent="0.25">
      <c r="A46" s="9"/>
      <c r="B46" s="14"/>
      <c r="C46" s="10"/>
      <c r="D46" s="18">
        <v>1146.2</v>
      </c>
      <c r="E46" s="10">
        <v>3211</v>
      </c>
      <c r="F46" s="9" t="s">
        <v>61</v>
      </c>
      <c r="G46" s="29" t="s">
        <v>14</v>
      </c>
    </row>
    <row r="47" spans="1:7" x14ac:dyDescent="0.25">
      <c r="A47" s="9"/>
      <c r="B47" s="14"/>
      <c r="C47" s="10"/>
      <c r="D47" s="18">
        <v>1736.07</v>
      </c>
      <c r="E47" s="10">
        <v>3212</v>
      </c>
      <c r="F47" s="9" t="s">
        <v>65</v>
      </c>
      <c r="G47" s="29" t="s">
        <v>14</v>
      </c>
    </row>
    <row r="48" spans="1:7" ht="15.75" thickBot="1" x14ac:dyDescent="0.3">
      <c r="A48" s="9"/>
      <c r="B48" s="14"/>
      <c r="C48" s="10"/>
      <c r="D48" s="18">
        <v>59</v>
      </c>
      <c r="E48" s="10">
        <v>3214</v>
      </c>
      <c r="F48" s="9" t="s">
        <v>62</v>
      </c>
      <c r="G48" s="29" t="s">
        <v>14</v>
      </c>
    </row>
    <row r="49" spans="1:7" ht="30" customHeight="1" thickBot="1" x14ac:dyDescent="0.3">
      <c r="A49" s="36" t="s">
        <v>67</v>
      </c>
      <c r="B49" s="31"/>
      <c r="C49" s="32"/>
      <c r="D49" s="33">
        <f>D48+D47+D46+D45+D44+D43</f>
        <v>135063.09</v>
      </c>
      <c r="E49" s="32"/>
      <c r="F49" s="34"/>
      <c r="G49" s="35" t="s">
        <v>14</v>
      </c>
    </row>
    <row r="50" spans="1:7" ht="30" customHeight="1" thickBot="1" x14ac:dyDescent="0.3">
      <c r="A50" s="30" t="s">
        <v>68</v>
      </c>
      <c r="B50" s="31"/>
      <c r="C50" s="32"/>
      <c r="D50" s="33">
        <f>D49+D42</f>
        <v>145200.01</v>
      </c>
      <c r="E50" s="32"/>
      <c r="F50" s="34"/>
      <c r="G50" s="35" t="s">
        <v>14</v>
      </c>
    </row>
    <row r="51" spans="1:7" x14ac:dyDescent="0.25">
      <c r="A51" s="9"/>
      <c r="B51" s="14"/>
      <c r="C51" s="10"/>
      <c r="D51" s="18"/>
      <c r="E51" s="10"/>
      <c r="F51" s="9"/>
    </row>
    <row r="52" spans="1:7" x14ac:dyDescent="0.25">
      <c r="A52" s="9"/>
      <c r="B52" s="14"/>
      <c r="C52" s="45"/>
      <c r="D52" s="44"/>
      <c r="E52" s="43"/>
      <c r="F52" s="9"/>
    </row>
    <row r="53" spans="1:7" x14ac:dyDescent="0.25">
      <c r="A53" s="9"/>
      <c r="B53" s="42"/>
      <c r="C53" s="46"/>
      <c r="D53" s="47"/>
      <c r="E53" s="10"/>
      <c r="F53" s="9"/>
    </row>
    <row r="54" spans="1:7" x14ac:dyDescent="0.25">
      <c r="A54" s="9"/>
      <c r="B54" s="42"/>
      <c r="C54" s="44"/>
      <c r="D54" s="44"/>
      <c r="E54" s="10"/>
      <c r="F54" s="9"/>
    </row>
    <row r="55" spans="1:7" x14ac:dyDescent="0.25">
      <c r="A55" s="9"/>
      <c r="B55" s="42"/>
      <c r="C55" s="9"/>
      <c r="D55" s="18"/>
      <c r="E55" s="10"/>
      <c r="F55" s="9"/>
    </row>
    <row r="56" spans="1:7" x14ac:dyDescent="0.25">
      <c r="A56" s="9"/>
      <c r="B56" s="42"/>
      <c r="C56" s="9"/>
      <c r="D56" s="18"/>
      <c r="E56" s="10"/>
      <c r="F56" s="9"/>
    </row>
    <row r="57" spans="1:7" x14ac:dyDescent="0.25">
      <c r="A57" s="9"/>
      <c r="B57" s="42"/>
      <c r="C57" s="9"/>
      <c r="D57" s="18"/>
      <c r="E57" s="10"/>
      <c r="F57" s="9"/>
    </row>
    <row r="58" spans="1:7" x14ac:dyDescent="0.25">
      <c r="A58" s="9"/>
      <c r="B58" s="42"/>
      <c r="C58" s="9"/>
      <c r="D58" s="18"/>
      <c r="E58" s="10"/>
      <c r="F58" s="9"/>
    </row>
    <row r="59" spans="1:7" x14ac:dyDescent="0.25">
      <c r="A59" s="9"/>
      <c r="B59" s="42"/>
      <c r="C59" s="9"/>
      <c r="D59" s="18"/>
      <c r="E59" s="10"/>
      <c r="F59" s="9"/>
    </row>
    <row r="60" spans="1:7" x14ac:dyDescent="0.25">
      <c r="A60" s="9"/>
      <c r="B60" s="42"/>
      <c r="C60" s="9"/>
      <c r="D60" s="18"/>
      <c r="E60" s="10"/>
      <c r="F60" s="9"/>
    </row>
    <row r="61" spans="1:7" x14ac:dyDescent="0.25">
      <c r="A61" s="9"/>
      <c r="B61" s="42"/>
      <c r="C61" s="9"/>
      <c r="D61" s="18"/>
      <c r="E61" s="10"/>
      <c r="F61" s="9"/>
    </row>
    <row r="62" spans="1:7" x14ac:dyDescent="0.25">
      <c r="A62" s="9"/>
      <c r="B62" s="42"/>
      <c r="C62" s="9"/>
      <c r="D62" s="18"/>
      <c r="E62" s="10"/>
      <c r="F62" s="9"/>
    </row>
    <row r="63" spans="1:7" x14ac:dyDescent="0.25">
      <c r="A63" s="9"/>
      <c r="B63" s="42"/>
      <c r="C63" s="9"/>
      <c r="D63" s="18"/>
      <c r="E63" s="10"/>
      <c r="F63" s="9"/>
    </row>
    <row r="64" spans="1:7" x14ac:dyDescent="0.25">
      <c r="A64" s="9"/>
      <c r="B64" s="42"/>
      <c r="C64" s="9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2025-01-10T16:16:34Z</cp:lastPrinted>
  <dcterms:created xsi:type="dcterms:W3CDTF">2024-03-05T11:42:46Z</dcterms:created>
  <dcterms:modified xsi:type="dcterms:W3CDTF">2025-01-10T16:17:21Z</dcterms:modified>
</cp:coreProperties>
</file>