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D55" i="1" l="1"/>
  <c r="D54" i="1"/>
  <c r="D60" i="1" s="1"/>
  <c r="D61" i="1" s="1"/>
  <c r="D52" i="1" l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<sst xmlns="http://schemas.openxmlformats.org/spreadsheetml/2006/main" count="165" uniqueCount="86">
  <si>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</si>
  <si>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</si>
  <si>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</si>
  <si>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</si>
  <si>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</si>
  <si>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</si>
  <si>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</si>
  <si>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</si>
  <si>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TEHNIČKA ŠKOLA ZA STROJARSTVO I MEHATRONIKU_x000D_
ZRINSKO-FRANKOPANSKA 23_x000D_
SPLIT_x000D_
Tel: +385(21)385944   Fax: +385(21)385940_x000D_
OIB: 93928731506_x000D_
Mail: zeljka.zakula@skole.hr_x000D_
IBAN: HR3424070001100559307</t>
  </si>
  <si>
    <t xml:space="preserve">Odgovorna Osoba: TVRDIĆ MARIN_x000D_
     </t>
  </si>
  <si>
    <t>TAHO ST d.o.o.</t>
  </si>
  <si>
    <t>96320385428</t>
  </si>
  <si>
    <t>SOLIN</t>
  </si>
  <si>
    <t>USLUGE TEKUĆEG I INVESTICIJSKOG ODRŽAVANJA</t>
  </si>
  <si>
    <t>TEHNIČKA ŠKOLA ZA STROJARSTVO I MEHATRONIKU</t>
  </si>
  <si>
    <t>Ukupno:</t>
  </si>
  <si>
    <t>KRAŠ PREHRAMBENA INDUSTRIJA D.D.</t>
  </si>
  <si>
    <t>94989605030</t>
  </si>
  <si>
    <t>ZAGREB</t>
  </si>
  <si>
    <t>REPREZENTACIJA</t>
  </si>
  <si>
    <t>RICO TRADE D.O.O.</t>
  </si>
  <si>
    <t>89267095721</t>
  </si>
  <si>
    <t>SPLIT</t>
  </si>
  <si>
    <t>MATERIJAL I DIJELOVI ZA TEKUĆE I INVESTICIJSKO ODRŽAVANJE</t>
  </si>
  <si>
    <t>HP-HRVATSKA POŠTA d.d.</t>
  </si>
  <si>
    <t>87311810356</t>
  </si>
  <si>
    <t>USLUGE TELEFONA, POŠTE I PRIJEVOZA</t>
  </si>
  <si>
    <t>FINANCIJSKA AGENCIJA</t>
  </si>
  <si>
    <t>85821130368</t>
  </si>
  <si>
    <t>RAČUNALNE USLUGE</t>
  </si>
  <si>
    <t>AP - SPLIT  D.O.O.</t>
  </si>
  <si>
    <t>82888704837</t>
  </si>
  <si>
    <t>MILENIJ HOTELI 4</t>
  </si>
  <si>
    <t>78796880101</t>
  </si>
  <si>
    <t xml:space="preserve"> OPATIJA</t>
  </si>
  <si>
    <t>SLUŽBENA PUTOVANJA</t>
  </si>
  <si>
    <t>HRVATSKA ZAJEDNICA OSNOVNIH ŠKOLA</t>
  </si>
  <si>
    <t>78661516143</t>
  </si>
  <si>
    <t>STRUČNO USAVRŠAVANJE ZAPOSLENIKA</t>
  </si>
  <si>
    <t>TELEMACH HRVATSKA d.o.o.</t>
  </si>
  <si>
    <t>70133616033</t>
  </si>
  <si>
    <t>GRAD SPLIT - UPRAV.ODJEL</t>
  </si>
  <si>
    <t>66327377140</t>
  </si>
  <si>
    <t>KOMUNALNE USLUGE</t>
  </si>
  <si>
    <t>HOTEL ASTORIA d.o.o.</t>
  </si>
  <si>
    <t>64685504163</t>
  </si>
  <si>
    <t>HEP-OPSKRBA d.o.o.</t>
  </si>
  <si>
    <t>63073332379</t>
  </si>
  <si>
    <t>ENERGIJA</t>
  </si>
  <si>
    <t>VODOVOD I KANALIZACIJA SPLIT d.o.o.</t>
  </si>
  <si>
    <t>56826138353</t>
  </si>
  <si>
    <t>BLINK INFO d.o.o.</t>
  </si>
  <si>
    <t>56556235804</t>
  </si>
  <si>
    <t>ZADAR</t>
  </si>
  <si>
    <t>OTP BANKA d.d.</t>
  </si>
  <si>
    <t>52508873833</t>
  </si>
  <si>
    <t>BANKARSKE USLUGE I USLUGE PLATNOG PROMETA</t>
  </si>
  <si>
    <t>ČISTOĆA d.o.o.</t>
  </si>
  <si>
    <t>38812451417</t>
  </si>
  <si>
    <t>NASTAVNO-KLINIČKI CENTAR ERF</t>
  </si>
  <si>
    <t>34967762426</t>
  </si>
  <si>
    <t>TRON d.o.o.</t>
  </si>
  <si>
    <t>32918631466</t>
  </si>
  <si>
    <t>LINKS d.o.o.</t>
  </si>
  <si>
    <t>32614011568</t>
  </si>
  <si>
    <t>SVETA NEDELJA</t>
  </si>
  <si>
    <t>UREDSKI MATERIJAL I OSTALI MATERIJALNI RASHODI</t>
  </si>
  <si>
    <t>A1 HRVATSKA d.o.o.</t>
  </si>
  <si>
    <t>29524210204</t>
  </si>
  <si>
    <t>MEMORANDUM d.o.o.</t>
  </si>
  <si>
    <t>12568982024</t>
  </si>
  <si>
    <t>ŽRNOVNICA</t>
  </si>
  <si>
    <t>CDS-BOND d.o.o</t>
  </si>
  <si>
    <t>05779404606</t>
  </si>
  <si>
    <t>OSTALE USLUGE</t>
  </si>
  <si>
    <t xml:space="preserve">PLAĆE ZA REDOVAN RAD                                                                                                                                  </t>
  </si>
  <si>
    <t>OSTALE NAKNADE TROŠKOVA ZAPOSLENIMA</t>
  </si>
  <si>
    <t>Sveukupno za kategoriju 1 primatelja za studeni 2024.:</t>
  </si>
  <si>
    <t>DOPRINOSI ZA OBVEZNO ZDRAVSTVENO OSIGURANJE</t>
  </si>
  <si>
    <t>OSTALI RASHODI ZA ZAPOSLENE</t>
  </si>
  <si>
    <t>NAKNADE ZA PRIJEVOZ, ZA RAD NA TERENU I ODVOJENI ŽIVOT</t>
  </si>
  <si>
    <t>Sveukupno za kategoriju 2 primatelja za studeni 2024.:</t>
  </si>
  <si>
    <t>Sveukupno  za studeni 2024.:</t>
  </si>
  <si>
    <t>Isplata sredstava za razdoblje: 01.11.2024. do 30.11.2024.</t>
  </si>
  <si>
    <t>HRVATSKI PEDAGOŠKI KNJIŽEVNI ZBOR</t>
  </si>
  <si>
    <t>94476328670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</si>
</sst>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7" xfId="0" applyNumberFormat="1" applyBorder="1" applyAlignment="1">
      <alignment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left" vertical="center" wrapText="1"/>
    </xf>
    <xf numFmtId="0" fontId="0" fillId="0" borderId="9" xfId="0" applyBorder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0" fillId="0" borderId="11" xfId="0" applyBorder="1"/>
    <xf numFmtId="43" fontId="1" fillId="0" borderId="8" xfId="0" applyNumberFormat="1" applyFont="1" applyBorder="1" applyAlignment="1">
      <alignment vertical="center" wrapText="1"/>
    </xf>
    <xf numFmtId="49" fontId="0" fillId="4" borderId="0" xfId="0" applyNumberFormat="1" applyFill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5"/>
  <sheetViews>
    <sheetView tabSelected="1" topLeftCell="A43" zoomScaleNormal="100" workbookViewId="0">
      <selection activeCell="D61" sqref="D6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83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280.25</v>
      </c>
      <c r="E7" s="10">
        <v>3232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280.25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504.15</v>
      </c>
      <c r="E9" s="10">
        <v>3293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504.15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206.46</v>
      </c>
      <c r="E11" s="10">
        <v>3224</v>
      </c>
      <c r="F11" s="9" t="s">
        <v>23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206.46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10.36</v>
      </c>
      <c r="E13" s="10">
        <v>3231</v>
      </c>
      <c r="F13" s="9" t="s">
        <v>26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10.36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18</v>
      </c>
      <c r="D15" s="18">
        <v>1.91</v>
      </c>
      <c r="E15" s="10">
        <v>3238</v>
      </c>
      <c r="F15" s="9" t="s">
        <v>29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1.91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22</v>
      </c>
      <c r="D17" s="18">
        <v>73</v>
      </c>
      <c r="E17" s="10">
        <v>3238</v>
      </c>
      <c r="F17" s="9" t="s">
        <v>29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73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397.5</v>
      </c>
      <c r="E19" s="10">
        <v>3211</v>
      </c>
      <c r="F19" s="9" t="s">
        <v>35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397.5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18</v>
      </c>
      <c r="D21" s="18">
        <v>75</v>
      </c>
      <c r="E21" s="10">
        <v>3213</v>
      </c>
      <c r="F21" s="9" t="s">
        <v>38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75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18</v>
      </c>
      <c r="D23" s="18">
        <v>79.709999999999994</v>
      </c>
      <c r="E23" s="10">
        <v>3231</v>
      </c>
      <c r="F23" s="9" t="s">
        <v>26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79.709999999999994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22</v>
      </c>
      <c r="D25" s="18">
        <v>234.94</v>
      </c>
      <c r="E25" s="10">
        <v>3234</v>
      </c>
      <c r="F25" s="9" t="s">
        <v>43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234.94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18</v>
      </c>
      <c r="D27" s="18">
        <v>98.59</v>
      </c>
      <c r="E27" s="10">
        <v>3211</v>
      </c>
      <c r="F27" s="9" t="s">
        <v>35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98.59</v>
      </c>
      <c r="E28" s="24"/>
      <c r="F28" s="26"/>
      <c r="G28" s="27"/>
    </row>
    <row r="29" spans="1:7" x14ac:dyDescent="0.25">
      <c r="A29" s="9" t="s">
        <v>46</v>
      </c>
      <c r="B29" s="14" t="s">
        <v>47</v>
      </c>
      <c r="C29" s="10" t="s">
        <v>18</v>
      </c>
      <c r="D29" s="18">
        <v>881.97</v>
      </c>
      <c r="E29" s="10">
        <v>3223</v>
      </c>
      <c r="F29" s="9" t="s">
        <v>48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881.97</v>
      </c>
      <c r="E30" s="24"/>
      <c r="F30" s="26"/>
      <c r="G30" s="27"/>
    </row>
    <row r="31" spans="1:7" x14ac:dyDescent="0.25">
      <c r="A31" s="9" t="s">
        <v>49</v>
      </c>
      <c r="B31" s="14" t="s">
        <v>50</v>
      </c>
      <c r="C31" s="10" t="s">
        <v>22</v>
      </c>
      <c r="D31" s="18">
        <v>117.51</v>
      </c>
      <c r="E31" s="10">
        <v>3234</v>
      </c>
      <c r="F31" s="9" t="s">
        <v>43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117.51</v>
      </c>
      <c r="E32" s="24"/>
      <c r="F32" s="26"/>
      <c r="G32" s="27"/>
    </row>
    <row r="33" spans="1:7" x14ac:dyDescent="0.25">
      <c r="A33" s="9" t="s">
        <v>51</v>
      </c>
      <c r="B33" s="14" t="s">
        <v>52</v>
      </c>
      <c r="C33" s="10" t="s">
        <v>53</v>
      </c>
      <c r="D33" s="18">
        <v>79.599999999999994</v>
      </c>
      <c r="E33" s="10">
        <v>3238</v>
      </c>
      <c r="F33" s="9" t="s">
        <v>29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79.599999999999994</v>
      </c>
      <c r="E34" s="24"/>
      <c r="F34" s="26"/>
      <c r="G34" s="27"/>
    </row>
    <row r="35" spans="1:7" x14ac:dyDescent="0.25">
      <c r="A35" s="9" t="s">
        <v>54</v>
      </c>
      <c r="B35" s="14" t="s">
        <v>55</v>
      </c>
      <c r="C35" s="10" t="s">
        <v>22</v>
      </c>
      <c r="D35" s="18">
        <v>58.39</v>
      </c>
      <c r="E35" s="10">
        <v>3431</v>
      </c>
      <c r="F35" s="9" t="s">
        <v>56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58.39</v>
      </c>
      <c r="E36" s="24"/>
      <c r="F36" s="26"/>
      <c r="G36" s="27"/>
    </row>
    <row r="37" spans="1:7" x14ac:dyDescent="0.25">
      <c r="A37" s="9" t="s">
        <v>57</v>
      </c>
      <c r="B37" s="14" t="s">
        <v>58</v>
      </c>
      <c r="C37" s="10" t="s">
        <v>22</v>
      </c>
      <c r="D37" s="18">
        <v>225.06</v>
      </c>
      <c r="E37" s="10">
        <v>3234</v>
      </c>
      <c r="F37" s="9" t="s">
        <v>43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225.06</v>
      </c>
      <c r="E38" s="24"/>
      <c r="F38" s="26"/>
      <c r="G38" s="27"/>
    </row>
    <row r="39" spans="1:7" x14ac:dyDescent="0.25">
      <c r="A39" s="9" t="s">
        <v>59</v>
      </c>
      <c r="B39" s="14" t="s">
        <v>60</v>
      </c>
      <c r="C39" s="10" t="s">
        <v>18</v>
      </c>
      <c r="D39" s="18">
        <v>30</v>
      </c>
      <c r="E39" s="10">
        <v>3213</v>
      </c>
      <c r="F39" s="9" t="s">
        <v>38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30</v>
      </c>
      <c r="E40" s="24"/>
      <c r="F40" s="26"/>
      <c r="G40" s="27"/>
    </row>
    <row r="41" spans="1:7" x14ac:dyDescent="0.25">
      <c r="A41" s="9" t="s">
        <v>61</v>
      </c>
      <c r="B41" s="14" t="s">
        <v>62</v>
      </c>
      <c r="C41" s="10" t="s">
        <v>22</v>
      </c>
      <c r="D41" s="18">
        <v>725</v>
      </c>
      <c r="E41" s="10">
        <v>3238</v>
      </c>
      <c r="F41" s="9" t="s">
        <v>29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725</v>
      </c>
      <c r="E42" s="24"/>
      <c r="F42" s="26"/>
      <c r="G42" s="27"/>
    </row>
    <row r="43" spans="1:7" x14ac:dyDescent="0.25">
      <c r="A43" s="9" t="s">
        <v>63</v>
      </c>
      <c r="B43" s="14" t="s">
        <v>64</v>
      </c>
      <c r="C43" s="10" t="s">
        <v>65</v>
      </c>
      <c r="D43" s="18">
        <v>717.9</v>
      </c>
      <c r="E43" s="10">
        <v>3221</v>
      </c>
      <c r="F43" s="9" t="s">
        <v>66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717.9</v>
      </c>
      <c r="E44" s="24"/>
      <c r="F44" s="26"/>
      <c r="G44" s="27"/>
    </row>
    <row r="45" spans="1:7" x14ac:dyDescent="0.25">
      <c r="A45" s="9" t="s">
        <v>67</v>
      </c>
      <c r="B45" s="14" t="s">
        <v>68</v>
      </c>
      <c r="C45" s="10" t="s">
        <v>18</v>
      </c>
      <c r="D45" s="18">
        <v>42.84</v>
      </c>
      <c r="E45" s="10">
        <v>3231</v>
      </c>
      <c r="F45" s="9" t="s">
        <v>26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42.84</v>
      </c>
      <c r="E46" s="24"/>
      <c r="F46" s="26"/>
      <c r="G46" s="27"/>
    </row>
    <row r="47" spans="1:7" x14ac:dyDescent="0.25">
      <c r="A47" s="9" t="s">
        <v>69</v>
      </c>
      <c r="B47" s="14" t="s">
        <v>70</v>
      </c>
      <c r="C47" s="10" t="s">
        <v>71</v>
      </c>
      <c r="D47" s="18">
        <v>1615.53</v>
      </c>
      <c r="E47" s="10">
        <v>3221</v>
      </c>
      <c r="F47" s="9" t="s">
        <v>66</v>
      </c>
      <c r="G47" s="28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SUM(D47:D47)</f>
        <v>1615.53</v>
      </c>
      <c r="E48" s="24"/>
      <c r="F48" s="26"/>
      <c r="G48" s="27"/>
    </row>
    <row r="49" spans="1:7" x14ac:dyDescent="0.25">
      <c r="A49" s="9" t="s">
        <v>72</v>
      </c>
      <c r="B49" s="14" t="s">
        <v>73</v>
      </c>
      <c r="C49" s="10" t="s">
        <v>18</v>
      </c>
      <c r="D49" s="18">
        <v>37.5</v>
      </c>
      <c r="E49" s="10">
        <v>3239</v>
      </c>
      <c r="F49" s="9" t="s">
        <v>74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37.5</v>
      </c>
      <c r="E50" s="24"/>
      <c r="F50" s="26"/>
      <c r="G50" s="27"/>
    </row>
    <row r="51" spans="1:7" x14ac:dyDescent="0.25">
      <c r="A51" s="9" t="s">
        <v>84</v>
      </c>
      <c r="B51" s="53" t="s">
        <v>85</v>
      </c>
      <c r="C51" s="10" t="s">
        <v>18</v>
      </c>
      <c r="D51" s="18">
        <v>60</v>
      </c>
      <c r="E51" s="10">
        <v>3213</v>
      </c>
      <c r="F51" s="9" t="s">
        <v>38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60</v>
      </c>
      <c r="E52" s="24"/>
      <c r="F52" s="26"/>
      <c r="G52" s="27"/>
    </row>
    <row r="53" spans="1:7" ht="27" customHeight="1" thickBot="1" x14ac:dyDescent="0.3">
      <c r="A53" s="36" t="s">
        <v>77</v>
      </c>
      <c r="B53" s="37"/>
      <c r="C53" s="37"/>
      <c r="D53" s="52">
        <f>6553.17</f>
        <v>6553.17</v>
      </c>
      <c r="E53" s="37"/>
      <c r="F53" s="38"/>
      <c r="G53" s="35"/>
    </row>
    <row r="54" spans="1:7" x14ac:dyDescent="0.25">
      <c r="A54" s="9"/>
      <c r="B54" s="14"/>
      <c r="C54" s="10"/>
      <c r="D54" s="18">
        <f>97501.86+170.89</f>
        <v>97672.75</v>
      </c>
      <c r="E54" s="10">
        <v>3111</v>
      </c>
      <c r="F54" s="9" t="s">
        <v>75</v>
      </c>
      <c r="G54" s="28" t="s">
        <v>14</v>
      </c>
    </row>
    <row r="55" spans="1:7" x14ac:dyDescent="0.25">
      <c r="A55" s="9"/>
      <c r="B55" s="14"/>
      <c r="C55" s="10"/>
      <c r="D55" s="18">
        <f>16049.37+28.2</f>
        <v>16077.570000000002</v>
      </c>
      <c r="E55" s="10">
        <v>3132</v>
      </c>
      <c r="F55" s="9" t="s">
        <v>78</v>
      </c>
      <c r="G55" s="29" t="s">
        <v>14</v>
      </c>
    </row>
    <row r="56" spans="1:7" x14ac:dyDescent="0.25">
      <c r="A56" s="9"/>
      <c r="B56" s="14"/>
      <c r="C56" s="10"/>
      <c r="D56" s="18">
        <v>300</v>
      </c>
      <c r="E56" s="10">
        <v>3121</v>
      </c>
      <c r="F56" s="9" t="s">
        <v>79</v>
      </c>
      <c r="G56" s="29" t="s">
        <v>14</v>
      </c>
    </row>
    <row r="57" spans="1:7" x14ac:dyDescent="0.25">
      <c r="A57" s="9"/>
      <c r="B57" s="14"/>
      <c r="C57" s="10"/>
      <c r="D57" s="18">
        <v>1263.5999999999999</v>
      </c>
      <c r="E57" s="10">
        <v>3211</v>
      </c>
      <c r="F57" s="9" t="s">
        <v>35</v>
      </c>
      <c r="G57" s="29" t="s">
        <v>14</v>
      </c>
    </row>
    <row r="58" spans="1:7" x14ac:dyDescent="0.25">
      <c r="A58" s="9"/>
      <c r="B58" s="14"/>
      <c r="C58" s="10"/>
      <c r="D58" s="18">
        <v>1726.73</v>
      </c>
      <c r="E58" s="10">
        <v>3212</v>
      </c>
      <c r="F58" s="9" t="s">
        <v>80</v>
      </c>
      <c r="G58" s="29" t="s">
        <v>14</v>
      </c>
    </row>
    <row r="59" spans="1:7" ht="15.75" thickBot="1" x14ac:dyDescent="0.3">
      <c r="A59" s="9"/>
      <c r="B59" s="14"/>
      <c r="C59" s="10"/>
      <c r="D59" s="18">
        <v>56</v>
      </c>
      <c r="E59" s="10">
        <v>3214</v>
      </c>
      <c r="F59" s="9" t="s">
        <v>76</v>
      </c>
      <c r="G59" s="29" t="s">
        <v>14</v>
      </c>
    </row>
    <row r="60" spans="1:7" ht="27" customHeight="1" thickBot="1" x14ac:dyDescent="0.3">
      <c r="A60" s="39" t="s">
        <v>81</v>
      </c>
      <c r="B60" s="30"/>
      <c r="C60" s="31"/>
      <c r="D60" s="32">
        <f>D59+D58+D57+D56+D55+D54</f>
        <v>117096.65</v>
      </c>
      <c r="E60" s="31"/>
      <c r="F60" s="33"/>
      <c r="G60" s="40" t="s">
        <v>14</v>
      </c>
    </row>
    <row r="61" spans="1:7" ht="27" customHeight="1" thickBot="1" x14ac:dyDescent="0.3">
      <c r="A61" s="39" t="s">
        <v>82</v>
      </c>
      <c r="B61" s="30"/>
      <c r="C61" s="31"/>
      <c r="D61" s="32">
        <f>D60+D53</f>
        <v>123649.81999999999</v>
      </c>
      <c r="E61" s="31"/>
      <c r="F61" s="33"/>
      <c r="G61" s="34"/>
    </row>
    <row r="62" spans="1:7" x14ac:dyDescent="0.25">
      <c r="A62" s="9"/>
      <c r="B62" s="14"/>
      <c r="C62" s="10"/>
      <c r="D62" s="18"/>
      <c r="E62" s="10"/>
      <c r="F62" s="9"/>
      <c r="G62" s="51"/>
    </row>
    <row r="63" spans="1:7" x14ac:dyDescent="0.25">
      <c r="A63" s="9"/>
      <c r="B63" s="14"/>
      <c r="C63" s="10"/>
      <c r="D63" s="18"/>
      <c r="E63" s="10"/>
      <c r="F63" s="9"/>
      <c r="G63" s="50"/>
    </row>
    <row r="64" spans="1:7" x14ac:dyDescent="0.25">
      <c r="A64" s="9"/>
      <c r="B64" s="14"/>
      <c r="C64" s="10"/>
      <c r="D64" s="18"/>
      <c r="E64" s="10"/>
      <c r="F64" s="9"/>
      <c r="G64" s="50"/>
    </row>
    <row r="65" spans="1:7" x14ac:dyDescent="0.25">
      <c r="A65" s="9"/>
      <c r="B65" s="14"/>
      <c r="C65" s="10"/>
      <c r="D65" s="18"/>
      <c r="E65" s="10"/>
      <c r="F65" s="9"/>
      <c r="G65" s="50"/>
    </row>
    <row r="66" spans="1:7" x14ac:dyDescent="0.25">
      <c r="A66" s="9"/>
      <c r="B66" s="14"/>
      <c r="C66" s="10"/>
      <c r="D66" s="18"/>
      <c r="E66" s="10"/>
      <c r="F66" s="9"/>
      <c r="G66" s="50"/>
    </row>
    <row r="67" spans="1:7" ht="21" customHeight="1" x14ac:dyDescent="0.25">
      <c r="A67" s="43"/>
      <c r="B67" s="44"/>
      <c r="C67" s="45"/>
      <c r="D67" s="46"/>
      <c r="E67" s="45"/>
      <c r="F67" s="47"/>
      <c r="G67" s="50"/>
    </row>
    <row r="68" spans="1:7" x14ac:dyDescent="0.25">
      <c r="A68" s="48"/>
      <c r="B68" s="44"/>
      <c r="C68" s="45"/>
      <c r="D68" s="49"/>
      <c r="E68" s="45"/>
      <c r="F68" s="47"/>
      <c r="G68" s="50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41"/>
      <c r="E70" s="42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2024-12-16T18:00:58Z</dcterms:modified>
</cp:coreProperties>
</file>