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3" i="1"/>
  <c r="D65" i="1" l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3" i="1"/>
  <c r="D11" i="1"/>
  <c r="D9" i="1"/>
  <c r="D66" i="1" l="1"/>
</calcChain>
</file>

<file path=xl/sharedStrings.xml><?xml version="1.0" encoding="utf-8"?>
<sst xmlns="http://schemas.openxmlformats.org/spreadsheetml/2006/main" count="200" uniqueCount="95">
  <si>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</si>
  <si>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</si>
  <si>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</si>
  <si>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</si>
  <si>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</si>
  <si>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</si>
  <si>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</si>
  <si>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</si>
  <si>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TEHNIČKA ŠKOLA ZA STROJARSTVO I MEHATRONIKU_x000D_
ZRINSKO-FRANKOPANSKA 23_x000D_
SPLIT_x000D_
Tel: +385(21)385944   Fax: +385(21)385940_x000D_
OIB: 93928731506_x000D_
Mail: zeljka.zakula@skole.hr_x000D_
IBAN: HR3424070001100559307</t>
  </si>
  <si>
    <t xml:space="preserve">Odgovorna Osoba: TVRDIĆ MARIN_x000D_
     </t>
  </si>
  <si>
    <t>LASER  D.O.O.</t>
  </si>
  <si>
    <t>97244287460</t>
  </si>
  <si>
    <t>SPLIT</t>
  </si>
  <si>
    <t>MATERIJAL I DIJELOVI ZA TEKUĆE I INVESTICIJSKO ODRŽAVANJE</t>
  </si>
  <si>
    <t>TEHNIČKA ŠKOLA ZA STROJARSTVO I MEHATRONIKU</t>
  </si>
  <si>
    <t>USLUGE TEKUĆEG I INVESTICIJSKOG ODRŽAVANJA</t>
  </si>
  <si>
    <t>Ukupno:</t>
  </si>
  <si>
    <t>PROFIL KLETT d.o.o.</t>
  </si>
  <si>
    <t>95803232921</t>
  </si>
  <si>
    <t>ZAGREB</t>
  </si>
  <si>
    <t>KNJIGE</t>
  </si>
  <si>
    <t>HP-HRVATSKA POŠTA d.d.</t>
  </si>
  <si>
    <t>87311810356</t>
  </si>
  <si>
    <t>USLUGE TELEFONA, POŠTE I PRIJEVOZA</t>
  </si>
  <si>
    <t>FINANCIJSKA AGENCIJA</t>
  </si>
  <si>
    <t>85821130368</t>
  </si>
  <si>
    <t>RAČUNALNE USLUGE</t>
  </si>
  <si>
    <t>NICE HOLD d.o.o.</t>
  </si>
  <si>
    <t>83643850142</t>
  </si>
  <si>
    <t>OREBIĆ</t>
  </si>
  <si>
    <t>SLUŽBENA PUTOVANJA</t>
  </si>
  <si>
    <t>AP - SPLIT  D.O.O.</t>
  </si>
  <si>
    <t>82888704837</t>
  </si>
  <si>
    <t>KRŠĆANSKA SADAŠNJOST d.o.o.</t>
  </si>
  <si>
    <t>79817762581</t>
  </si>
  <si>
    <t>HD-INFO d.o.o. ZAGREB</t>
  </si>
  <si>
    <t>77524206664</t>
  </si>
  <si>
    <t>UREDSKI MATERIJAL I OSTALI MATERIJALNI RASHODI</t>
  </si>
  <si>
    <t>UDRUGA HR.SRED. RAVNATELJA</t>
  </si>
  <si>
    <t>75780877581</t>
  </si>
  <si>
    <t>STRUČNO USAVRŠAVANJE ZAPOSLENIKA</t>
  </si>
  <si>
    <t>HRV.ZAJEDNICA RAČUN.I FINANC. DJELATNIKA</t>
  </si>
  <si>
    <t>75508100288</t>
  </si>
  <si>
    <t>ELEMENT d.o.o. za nakladništvo</t>
  </si>
  <si>
    <t>71412305441</t>
  </si>
  <si>
    <t>GRAĐA PRODAJNI CENTRI - SOLIN</t>
  </si>
  <si>
    <t>70571833346</t>
  </si>
  <si>
    <t>VRANJIC</t>
  </si>
  <si>
    <t>TELEMACH HRVATSKA d.o.o.</t>
  </si>
  <si>
    <t>70133616033</t>
  </si>
  <si>
    <t>GRAD SPLIT - UPRAV.ODJEL</t>
  </si>
  <si>
    <t>66327377140</t>
  </si>
  <si>
    <t>OPĆIH KOMUN.POSLOVA</t>
  </si>
  <si>
    <t>KOMUNALNE USLUGE</t>
  </si>
  <si>
    <t>UDŽBENIK.HR</t>
  </si>
  <si>
    <t>64896170875</t>
  </si>
  <si>
    <t>HOTEL ASTORIA d.o.o.</t>
  </si>
  <si>
    <t>64685504163</t>
  </si>
  <si>
    <t>HEP-OPSKRBA d.o.o.</t>
  </si>
  <si>
    <t>63073332379</t>
  </si>
  <si>
    <t>ENERGIJA</t>
  </si>
  <si>
    <t>VODOVOD I KANALIZACIJA SPLIT d.o.o.</t>
  </si>
  <si>
    <t>56826138353</t>
  </si>
  <si>
    <t>OTP BANKA d.d.</t>
  </si>
  <si>
    <t>52508873833</t>
  </si>
  <si>
    <t>BANKARSKE USLUGE I USLUGE PLATNOG PROMETA</t>
  </si>
  <si>
    <t>ŠKOLSKA KNJIGA D.D.</t>
  </si>
  <si>
    <t>38967655335</t>
  </si>
  <si>
    <t>ČISTOĆA d.o.o.</t>
  </si>
  <si>
    <t>38812451417</t>
  </si>
  <si>
    <t>TRON d.o.o.</t>
  </si>
  <si>
    <t>32918631466</t>
  </si>
  <si>
    <t>A1 HRVATSKA d.o.o.</t>
  </si>
  <si>
    <t>29524210204</t>
  </si>
  <si>
    <t>ŠKOLSKE NOVINE d.o.o.</t>
  </si>
  <si>
    <t>24796394086</t>
  </si>
  <si>
    <t>MONTTRADE-SPLIT D.O.O.</t>
  </si>
  <si>
    <t>23360971149</t>
  </si>
  <si>
    <t>TRAMAX d.o.o.</t>
  </si>
  <si>
    <t>21270210680</t>
  </si>
  <si>
    <t>Z-EL d.o.o.</t>
  </si>
  <si>
    <t>11374156664</t>
  </si>
  <si>
    <t>ZAGREB PJ SPLIT</t>
  </si>
  <si>
    <t>CDS-BOND d.o.o</t>
  </si>
  <si>
    <t>05779404606</t>
  </si>
  <si>
    <t>OSTALE USLUGE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</si>
  <si>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</si>
  <si>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</si>
  <si>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Isplata sredstava za razdoblje: 01.10.2024 do 31.10.2024</t>
  </si>
  <si>
    <t>PLAĆE ZA REDOVAN RAD</t>
  </si>
  <si>
    <t>DOPRINOSI ZA OBVEZNO ZDRAVSTVENO OSIGURANJE</t>
  </si>
  <si>
    <t>OSTALI RASHODI ZA ZAPOSLENE</t>
  </si>
  <si>
    <t>Ukupno za kategoriju 1 primatelja za listopad 2024.:</t>
  </si>
  <si>
    <t>Ukupno za kategoriju 2 primatelja za listopad 2024.:</t>
  </si>
  <si>
    <t>Sveukupno za listopad 2024.: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</si>
</sst>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4" xfId="0" applyBorder="1" applyAlignment="1">
      <alignment vertical="center"/>
    </xf>
    <xf numFmtId="164" fontId="1" fillId="0" borderId="8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57" zoomScaleNormal="100" workbookViewId="0">
      <selection activeCell="D75" sqref="D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331.48</v>
      </c>
      <c r="E7" s="10">
        <v>3224</v>
      </c>
      <c r="F7" s="9" t="s">
        <v>13</v>
      </c>
      <c r="G7" s="21" t="s">
        <v>14</v>
      </c>
    </row>
    <row r="8" spans="1:7" x14ac:dyDescent="0.25">
      <c r="A8" s="9"/>
      <c r="B8" s="14"/>
      <c r="C8" s="10"/>
      <c r="D8" s="18">
        <v>146.30000000000001</v>
      </c>
      <c r="E8" s="10">
        <v>3232</v>
      </c>
      <c r="F8" s="9" t="s">
        <v>15</v>
      </c>
      <c r="G8" s="22" t="s">
        <v>14</v>
      </c>
    </row>
    <row r="9" spans="1:7" ht="27" customHeight="1" thickBot="1" x14ac:dyDescent="0.3">
      <c r="A9" s="23" t="s">
        <v>16</v>
      </c>
      <c r="B9" s="24"/>
      <c r="C9" s="25"/>
      <c r="D9" s="26">
        <f>SUM(D7:D8)</f>
        <v>477.78000000000003</v>
      </c>
      <c r="E9" s="25"/>
      <c r="F9" s="27"/>
      <c r="G9" s="28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17.7</v>
      </c>
      <c r="E10" s="10">
        <v>4241</v>
      </c>
      <c r="F10" s="9" t="s">
        <v>20</v>
      </c>
      <c r="G10" s="29" t="s">
        <v>14</v>
      </c>
    </row>
    <row r="11" spans="1:7" ht="27" customHeight="1" thickBot="1" x14ac:dyDescent="0.3">
      <c r="A11" s="23" t="s">
        <v>16</v>
      </c>
      <c r="B11" s="24"/>
      <c r="C11" s="25"/>
      <c r="D11" s="26">
        <f>SUM(D10:D10)</f>
        <v>17.7</v>
      </c>
      <c r="E11" s="25"/>
      <c r="F11" s="27"/>
      <c r="G11" s="28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20.28</v>
      </c>
      <c r="E12" s="10">
        <v>3231</v>
      </c>
      <c r="F12" s="9" t="s">
        <v>23</v>
      </c>
      <c r="G12" s="29" t="s">
        <v>14</v>
      </c>
    </row>
    <row r="13" spans="1:7" ht="27" customHeight="1" thickBot="1" x14ac:dyDescent="0.3">
      <c r="A13" s="23" t="s">
        <v>16</v>
      </c>
      <c r="B13" s="24"/>
      <c r="C13" s="25"/>
      <c r="D13" s="26">
        <f>SUM(D12:D12)</f>
        <v>20.28</v>
      </c>
      <c r="E13" s="25"/>
      <c r="F13" s="27"/>
      <c r="G13" s="28"/>
    </row>
    <row r="14" spans="1:7" x14ac:dyDescent="0.25">
      <c r="A14" s="9" t="s">
        <v>24</v>
      </c>
      <c r="B14" s="14" t="s">
        <v>25</v>
      </c>
      <c r="C14" s="10" t="s">
        <v>19</v>
      </c>
      <c r="D14" s="18">
        <v>1.66</v>
      </c>
      <c r="E14" s="10">
        <v>3238</v>
      </c>
      <c r="F14" s="9" t="s">
        <v>26</v>
      </c>
      <c r="G14" s="29" t="s">
        <v>14</v>
      </c>
    </row>
    <row r="15" spans="1:7" ht="27" customHeight="1" thickBot="1" x14ac:dyDescent="0.3">
      <c r="A15" s="23" t="s">
        <v>16</v>
      </c>
      <c r="B15" s="24"/>
      <c r="C15" s="25"/>
      <c r="D15" s="26">
        <f>SUM(D14:D14)</f>
        <v>1.66</v>
      </c>
      <c r="E15" s="25"/>
      <c r="F15" s="27"/>
      <c r="G15" s="28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122.8</v>
      </c>
      <c r="E16" s="10">
        <v>3211</v>
      </c>
      <c r="F16" s="9" t="s">
        <v>30</v>
      </c>
      <c r="G16" s="29" t="s">
        <v>14</v>
      </c>
    </row>
    <row r="17" spans="1:7" ht="27" customHeight="1" thickBot="1" x14ac:dyDescent="0.3">
      <c r="A17" s="23" t="s">
        <v>16</v>
      </c>
      <c r="B17" s="24"/>
      <c r="C17" s="25"/>
      <c r="D17" s="26">
        <f>SUM(D16:D16)</f>
        <v>122.8</v>
      </c>
      <c r="E17" s="25"/>
      <c r="F17" s="27"/>
      <c r="G17" s="28"/>
    </row>
    <row r="18" spans="1:7" x14ac:dyDescent="0.25">
      <c r="A18" s="9" t="s">
        <v>31</v>
      </c>
      <c r="B18" s="14" t="s">
        <v>32</v>
      </c>
      <c r="C18" s="10" t="s">
        <v>12</v>
      </c>
      <c r="D18" s="18">
        <v>146</v>
      </c>
      <c r="E18" s="10">
        <v>3238</v>
      </c>
      <c r="F18" s="9" t="s">
        <v>26</v>
      </c>
      <c r="G18" s="29" t="s">
        <v>14</v>
      </c>
    </row>
    <row r="19" spans="1:7" ht="27" customHeight="1" thickBot="1" x14ac:dyDescent="0.3">
      <c r="A19" s="23" t="s">
        <v>16</v>
      </c>
      <c r="B19" s="24"/>
      <c r="C19" s="25"/>
      <c r="D19" s="26">
        <f>SUM(D18:D18)</f>
        <v>146</v>
      </c>
      <c r="E19" s="25"/>
      <c r="F19" s="27"/>
      <c r="G19" s="28"/>
    </row>
    <row r="20" spans="1:7" x14ac:dyDescent="0.25">
      <c r="A20" s="9" t="s">
        <v>33</v>
      </c>
      <c r="B20" s="14" t="s">
        <v>34</v>
      </c>
      <c r="C20" s="10" t="s">
        <v>19</v>
      </c>
      <c r="D20" s="18">
        <v>13.74</v>
      </c>
      <c r="E20" s="10">
        <v>4241</v>
      </c>
      <c r="F20" s="9" t="s">
        <v>20</v>
      </c>
      <c r="G20" s="29" t="s">
        <v>14</v>
      </c>
    </row>
    <row r="21" spans="1:7" ht="27" customHeight="1" thickBot="1" x14ac:dyDescent="0.3">
      <c r="A21" s="23" t="s">
        <v>16</v>
      </c>
      <c r="B21" s="24"/>
      <c r="C21" s="25"/>
      <c r="D21" s="26">
        <f>SUM(D20:D20)</f>
        <v>13.74</v>
      </c>
      <c r="E21" s="25"/>
      <c r="F21" s="27"/>
      <c r="G21" s="28"/>
    </row>
    <row r="22" spans="1:7" x14ac:dyDescent="0.25">
      <c r="A22" s="9" t="s">
        <v>35</v>
      </c>
      <c r="B22" s="14" t="s">
        <v>36</v>
      </c>
      <c r="C22" s="10" t="s">
        <v>19</v>
      </c>
      <c r="D22" s="18">
        <v>132.88</v>
      </c>
      <c r="E22" s="10">
        <v>3221</v>
      </c>
      <c r="F22" s="9" t="s">
        <v>37</v>
      </c>
      <c r="G22" s="29" t="s">
        <v>14</v>
      </c>
    </row>
    <row r="23" spans="1:7" ht="27" customHeight="1" thickBot="1" x14ac:dyDescent="0.3">
      <c r="A23" s="23" t="s">
        <v>16</v>
      </c>
      <c r="B23" s="24"/>
      <c r="C23" s="25"/>
      <c r="D23" s="26">
        <f>SUM(D22:D22)</f>
        <v>132.88</v>
      </c>
      <c r="E23" s="25"/>
      <c r="F23" s="27"/>
      <c r="G23" s="28"/>
    </row>
    <row r="24" spans="1:7" x14ac:dyDescent="0.25">
      <c r="A24" s="9" t="s">
        <v>38</v>
      </c>
      <c r="B24" s="14" t="s">
        <v>39</v>
      </c>
      <c r="C24" s="10" t="s">
        <v>19</v>
      </c>
      <c r="D24" s="18">
        <v>70</v>
      </c>
      <c r="E24" s="10">
        <v>3213</v>
      </c>
      <c r="F24" s="9" t="s">
        <v>40</v>
      </c>
      <c r="G24" s="29" t="s">
        <v>14</v>
      </c>
    </row>
    <row r="25" spans="1:7" ht="27" customHeight="1" thickBot="1" x14ac:dyDescent="0.3">
      <c r="A25" s="23" t="s">
        <v>16</v>
      </c>
      <c r="B25" s="24"/>
      <c r="C25" s="25"/>
      <c r="D25" s="26">
        <f>SUM(D24:D24)</f>
        <v>70</v>
      </c>
      <c r="E25" s="25"/>
      <c r="F25" s="27"/>
      <c r="G25" s="28"/>
    </row>
    <row r="26" spans="1:7" x14ac:dyDescent="0.25">
      <c r="A26" s="9" t="s">
        <v>41</v>
      </c>
      <c r="B26" s="14" t="s">
        <v>42</v>
      </c>
      <c r="C26" s="10" t="s">
        <v>19</v>
      </c>
      <c r="D26" s="18">
        <v>290</v>
      </c>
      <c r="E26" s="10">
        <v>3221</v>
      </c>
      <c r="F26" s="9" t="s">
        <v>37</v>
      </c>
      <c r="G26" s="29" t="s">
        <v>14</v>
      </c>
    </row>
    <row r="27" spans="1:7" ht="27" customHeight="1" thickBot="1" x14ac:dyDescent="0.3">
      <c r="A27" s="23" t="s">
        <v>16</v>
      </c>
      <c r="B27" s="24"/>
      <c r="C27" s="25"/>
      <c r="D27" s="26">
        <f>SUM(D26:D26)</f>
        <v>290</v>
      </c>
      <c r="E27" s="25"/>
      <c r="F27" s="27"/>
      <c r="G27" s="28"/>
    </row>
    <row r="28" spans="1:7" x14ac:dyDescent="0.25">
      <c r="A28" s="9" t="s">
        <v>43</v>
      </c>
      <c r="B28" s="14" t="s">
        <v>44</v>
      </c>
      <c r="C28" s="10" t="s">
        <v>19</v>
      </c>
      <c r="D28" s="18">
        <v>42.37</v>
      </c>
      <c r="E28" s="10">
        <v>4241</v>
      </c>
      <c r="F28" s="9" t="s">
        <v>20</v>
      </c>
      <c r="G28" s="29" t="s">
        <v>14</v>
      </c>
    </row>
    <row r="29" spans="1:7" ht="27" customHeight="1" thickBot="1" x14ac:dyDescent="0.3">
      <c r="A29" s="23" t="s">
        <v>16</v>
      </c>
      <c r="B29" s="24"/>
      <c r="C29" s="25"/>
      <c r="D29" s="26">
        <f>SUM(D28:D28)</f>
        <v>42.37</v>
      </c>
      <c r="E29" s="25"/>
      <c r="F29" s="27"/>
      <c r="G29" s="28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313.76</v>
      </c>
      <c r="E30" s="10">
        <v>3221</v>
      </c>
      <c r="F30" s="9" t="s">
        <v>37</v>
      </c>
      <c r="G30" s="29" t="s">
        <v>14</v>
      </c>
    </row>
    <row r="31" spans="1:7" x14ac:dyDescent="0.25">
      <c r="A31" s="9"/>
      <c r="B31" s="14"/>
      <c r="C31" s="10"/>
      <c r="D31" s="18">
        <v>87.22</v>
      </c>
      <c r="E31" s="10">
        <v>3224</v>
      </c>
      <c r="F31" s="9" t="s">
        <v>13</v>
      </c>
      <c r="G31" s="22" t="s">
        <v>14</v>
      </c>
    </row>
    <row r="32" spans="1:7" ht="27" customHeight="1" thickBot="1" x14ac:dyDescent="0.3">
      <c r="A32" s="23" t="s">
        <v>16</v>
      </c>
      <c r="B32" s="24"/>
      <c r="C32" s="25"/>
      <c r="D32" s="26">
        <f>SUM(D30:D31)</f>
        <v>400.98</v>
      </c>
      <c r="E32" s="25"/>
      <c r="F32" s="27"/>
      <c r="G32" s="28"/>
    </row>
    <row r="33" spans="1:7" x14ac:dyDescent="0.25">
      <c r="A33" s="9" t="s">
        <v>48</v>
      </c>
      <c r="B33" s="14" t="s">
        <v>49</v>
      </c>
      <c r="C33" s="10" t="s">
        <v>19</v>
      </c>
      <c r="D33" s="18">
        <v>76.680000000000007</v>
      </c>
      <c r="E33" s="10">
        <v>3231</v>
      </c>
      <c r="F33" s="9" t="s">
        <v>23</v>
      </c>
      <c r="G33" s="29" t="s">
        <v>14</v>
      </c>
    </row>
    <row r="34" spans="1:7" ht="27" customHeight="1" thickBot="1" x14ac:dyDescent="0.3">
      <c r="A34" s="23" t="s">
        <v>16</v>
      </c>
      <c r="B34" s="24"/>
      <c r="C34" s="25"/>
      <c r="D34" s="26">
        <f>SUM(D33:D33)</f>
        <v>76.680000000000007</v>
      </c>
      <c r="E34" s="25"/>
      <c r="F34" s="27"/>
      <c r="G34" s="28"/>
    </row>
    <row r="35" spans="1:7" x14ac:dyDescent="0.25">
      <c r="A35" s="9" t="s">
        <v>50</v>
      </c>
      <c r="B35" s="14" t="s">
        <v>51</v>
      </c>
      <c r="C35" s="10" t="s">
        <v>52</v>
      </c>
      <c r="D35" s="18">
        <v>704.82</v>
      </c>
      <c r="E35" s="10">
        <v>3234</v>
      </c>
      <c r="F35" s="9" t="s">
        <v>53</v>
      </c>
      <c r="G35" s="29" t="s">
        <v>14</v>
      </c>
    </row>
    <row r="36" spans="1:7" ht="27" customHeight="1" thickBot="1" x14ac:dyDescent="0.3">
      <c r="A36" s="23" t="s">
        <v>16</v>
      </c>
      <c r="B36" s="24"/>
      <c r="C36" s="25"/>
      <c r="D36" s="26">
        <f>SUM(D35:D35)</f>
        <v>704.82</v>
      </c>
      <c r="E36" s="25"/>
      <c r="F36" s="27"/>
      <c r="G36" s="28"/>
    </row>
    <row r="37" spans="1:7" x14ac:dyDescent="0.25">
      <c r="A37" s="9" t="s">
        <v>54</v>
      </c>
      <c r="B37" s="14" t="s">
        <v>55</v>
      </c>
      <c r="C37" s="10" t="s">
        <v>19</v>
      </c>
      <c r="D37" s="18">
        <v>18</v>
      </c>
      <c r="E37" s="10">
        <v>4241</v>
      </c>
      <c r="F37" s="9" t="s">
        <v>20</v>
      </c>
      <c r="G37" s="29" t="s">
        <v>14</v>
      </c>
    </row>
    <row r="38" spans="1:7" ht="27" customHeight="1" thickBot="1" x14ac:dyDescent="0.3">
      <c r="A38" s="23" t="s">
        <v>16</v>
      </c>
      <c r="B38" s="24"/>
      <c r="C38" s="25"/>
      <c r="D38" s="26">
        <f>SUM(D37:D37)</f>
        <v>18</v>
      </c>
      <c r="E38" s="25"/>
      <c r="F38" s="27"/>
      <c r="G38" s="28"/>
    </row>
    <row r="39" spans="1:7" x14ac:dyDescent="0.25">
      <c r="A39" s="9" t="s">
        <v>56</v>
      </c>
      <c r="B39" s="14" t="s">
        <v>57</v>
      </c>
      <c r="C39" s="10" t="s">
        <v>19</v>
      </c>
      <c r="D39" s="18">
        <v>98.59</v>
      </c>
      <c r="E39" s="10">
        <v>3211</v>
      </c>
      <c r="F39" s="9" t="s">
        <v>30</v>
      </c>
      <c r="G39" s="29" t="s">
        <v>14</v>
      </c>
    </row>
    <row r="40" spans="1:7" ht="27" customHeight="1" thickBot="1" x14ac:dyDescent="0.3">
      <c r="A40" s="23" t="s">
        <v>16</v>
      </c>
      <c r="B40" s="24"/>
      <c r="C40" s="25"/>
      <c r="D40" s="26">
        <f>SUM(D39:D39)</f>
        <v>98.59</v>
      </c>
      <c r="E40" s="25"/>
      <c r="F40" s="27"/>
      <c r="G40" s="28"/>
    </row>
    <row r="41" spans="1:7" x14ac:dyDescent="0.25">
      <c r="A41" s="9" t="s">
        <v>58</v>
      </c>
      <c r="B41" s="14" t="s">
        <v>59</v>
      </c>
      <c r="C41" s="10" t="s">
        <v>19</v>
      </c>
      <c r="D41" s="18">
        <v>1078.7</v>
      </c>
      <c r="E41" s="10">
        <v>3223</v>
      </c>
      <c r="F41" s="9" t="s">
        <v>60</v>
      </c>
      <c r="G41" s="29" t="s">
        <v>14</v>
      </c>
    </row>
    <row r="42" spans="1:7" ht="27" customHeight="1" thickBot="1" x14ac:dyDescent="0.3">
      <c r="A42" s="23" t="s">
        <v>16</v>
      </c>
      <c r="B42" s="24"/>
      <c r="C42" s="25"/>
      <c r="D42" s="26">
        <f>SUM(D41:D41)</f>
        <v>1078.7</v>
      </c>
      <c r="E42" s="25"/>
      <c r="F42" s="27"/>
      <c r="G42" s="28"/>
    </row>
    <row r="43" spans="1:7" x14ac:dyDescent="0.25">
      <c r="A43" s="9" t="s">
        <v>61</v>
      </c>
      <c r="B43" s="14" t="s">
        <v>62</v>
      </c>
      <c r="C43" s="10" t="s">
        <v>12</v>
      </c>
      <c r="D43" s="18">
        <v>110.44</v>
      </c>
      <c r="E43" s="10">
        <v>3234</v>
      </c>
      <c r="F43" s="9" t="s">
        <v>53</v>
      </c>
      <c r="G43" s="29" t="s">
        <v>14</v>
      </c>
    </row>
    <row r="44" spans="1:7" ht="27" customHeight="1" thickBot="1" x14ac:dyDescent="0.3">
      <c r="A44" s="23" t="s">
        <v>16</v>
      </c>
      <c r="B44" s="24"/>
      <c r="C44" s="25"/>
      <c r="D44" s="26">
        <f>SUM(D43:D43)</f>
        <v>110.44</v>
      </c>
      <c r="E44" s="25"/>
      <c r="F44" s="27"/>
      <c r="G44" s="28"/>
    </row>
    <row r="45" spans="1:7" x14ac:dyDescent="0.25">
      <c r="A45" s="9" t="s">
        <v>63</v>
      </c>
      <c r="B45" s="14" t="s">
        <v>64</v>
      </c>
      <c r="C45" s="10" t="s">
        <v>12</v>
      </c>
      <c r="D45" s="18">
        <v>54.09</v>
      </c>
      <c r="E45" s="10">
        <v>3431</v>
      </c>
      <c r="F45" s="9" t="s">
        <v>65</v>
      </c>
      <c r="G45" s="29" t="s">
        <v>14</v>
      </c>
    </row>
    <row r="46" spans="1:7" ht="27" customHeight="1" thickBot="1" x14ac:dyDescent="0.3">
      <c r="A46" s="23" t="s">
        <v>16</v>
      </c>
      <c r="B46" s="24"/>
      <c r="C46" s="25"/>
      <c r="D46" s="26">
        <f>SUM(D45:D45)</f>
        <v>54.09</v>
      </c>
      <c r="E46" s="25"/>
      <c r="F46" s="27"/>
      <c r="G46" s="28"/>
    </row>
    <row r="47" spans="1:7" x14ac:dyDescent="0.25">
      <c r="A47" s="9" t="s">
        <v>66</v>
      </c>
      <c r="B47" s="14" t="s">
        <v>67</v>
      </c>
      <c r="C47" s="10" t="s">
        <v>19</v>
      </c>
      <c r="D47" s="18">
        <v>101</v>
      </c>
      <c r="E47" s="10">
        <v>4241</v>
      </c>
      <c r="F47" s="9" t="s">
        <v>20</v>
      </c>
      <c r="G47" s="29" t="s">
        <v>14</v>
      </c>
    </row>
    <row r="48" spans="1:7" ht="27" customHeight="1" thickBot="1" x14ac:dyDescent="0.3">
      <c r="A48" s="23" t="s">
        <v>16</v>
      </c>
      <c r="B48" s="24"/>
      <c r="C48" s="25"/>
      <c r="D48" s="26">
        <f>SUM(D47:D47)</f>
        <v>101</v>
      </c>
      <c r="E48" s="25"/>
      <c r="F48" s="27"/>
      <c r="G48" s="28"/>
    </row>
    <row r="49" spans="1:7" x14ac:dyDescent="0.25">
      <c r="A49" s="9" t="s">
        <v>68</v>
      </c>
      <c r="B49" s="14" t="s">
        <v>69</v>
      </c>
      <c r="C49" s="10" t="s">
        <v>12</v>
      </c>
      <c r="D49" s="18">
        <v>691.34</v>
      </c>
      <c r="E49" s="10">
        <v>3234</v>
      </c>
      <c r="F49" s="9" t="s">
        <v>53</v>
      </c>
      <c r="G49" s="29" t="s">
        <v>14</v>
      </c>
    </row>
    <row r="50" spans="1:7" ht="27" customHeight="1" thickBot="1" x14ac:dyDescent="0.3">
      <c r="A50" s="23" t="s">
        <v>16</v>
      </c>
      <c r="B50" s="24"/>
      <c r="C50" s="25"/>
      <c r="D50" s="26">
        <f>SUM(D49:D49)</f>
        <v>691.34</v>
      </c>
      <c r="E50" s="25"/>
      <c r="F50" s="27"/>
      <c r="G50" s="28"/>
    </row>
    <row r="51" spans="1:7" x14ac:dyDescent="0.25">
      <c r="A51" s="9" t="s">
        <v>70</v>
      </c>
      <c r="B51" s="14" t="s">
        <v>71</v>
      </c>
      <c r="C51" s="10" t="s">
        <v>12</v>
      </c>
      <c r="D51" s="18">
        <v>725</v>
      </c>
      <c r="E51" s="10">
        <v>3238</v>
      </c>
      <c r="F51" s="9" t="s">
        <v>26</v>
      </c>
      <c r="G51" s="29" t="s">
        <v>14</v>
      </c>
    </row>
    <row r="52" spans="1:7" ht="27" customHeight="1" thickBot="1" x14ac:dyDescent="0.3">
      <c r="A52" s="23" t="s">
        <v>16</v>
      </c>
      <c r="B52" s="24"/>
      <c r="C52" s="25"/>
      <c r="D52" s="26">
        <f>SUM(D51:D51)</f>
        <v>725</v>
      </c>
      <c r="E52" s="25"/>
      <c r="F52" s="27"/>
      <c r="G52" s="28"/>
    </row>
    <row r="53" spans="1:7" x14ac:dyDescent="0.25">
      <c r="A53" s="9" t="s">
        <v>72</v>
      </c>
      <c r="B53" s="14" t="s">
        <v>73</v>
      </c>
      <c r="C53" s="10" t="s">
        <v>19</v>
      </c>
      <c r="D53" s="18">
        <v>44.15</v>
      </c>
      <c r="E53" s="10">
        <v>3231</v>
      </c>
      <c r="F53" s="9" t="s">
        <v>23</v>
      </c>
      <c r="G53" s="29" t="s">
        <v>14</v>
      </c>
    </row>
    <row r="54" spans="1:7" ht="27" customHeight="1" thickBot="1" x14ac:dyDescent="0.3">
      <c r="A54" s="23" t="s">
        <v>16</v>
      </c>
      <c r="B54" s="24"/>
      <c r="C54" s="25"/>
      <c r="D54" s="26">
        <f>SUM(D53:D53)</f>
        <v>44.15</v>
      </c>
      <c r="E54" s="25"/>
      <c r="F54" s="27"/>
      <c r="G54" s="28"/>
    </row>
    <row r="55" spans="1:7" x14ac:dyDescent="0.25">
      <c r="A55" s="9" t="s">
        <v>74</v>
      </c>
      <c r="B55" s="14" t="s">
        <v>75</v>
      </c>
      <c r="C55" s="10" t="s">
        <v>19</v>
      </c>
      <c r="D55" s="18">
        <v>15.81</v>
      </c>
      <c r="E55" s="10">
        <v>4241</v>
      </c>
      <c r="F55" s="9" t="s">
        <v>20</v>
      </c>
      <c r="G55" s="29" t="s">
        <v>14</v>
      </c>
    </row>
    <row r="56" spans="1:7" ht="27" customHeight="1" thickBot="1" x14ac:dyDescent="0.3">
      <c r="A56" s="23" t="s">
        <v>16</v>
      </c>
      <c r="B56" s="24"/>
      <c r="C56" s="25"/>
      <c r="D56" s="26">
        <f>SUM(D55:D55)</f>
        <v>15.81</v>
      </c>
      <c r="E56" s="25"/>
      <c r="F56" s="27"/>
      <c r="G56" s="28"/>
    </row>
    <row r="57" spans="1:7" x14ac:dyDescent="0.25">
      <c r="A57" s="9" t="s">
        <v>76</v>
      </c>
      <c r="B57" s="14" t="s">
        <v>77</v>
      </c>
      <c r="C57" s="10" t="s">
        <v>12</v>
      </c>
      <c r="D57" s="18">
        <v>2275.88</v>
      </c>
      <c r="E57" s="10">
        <v>3221</v>
      </c>
      <c r="F57" s="9" t="s">
        <v>37</v>
      </c>
      <c r="G57" s="29" t="s">
        <v>14</v>
      </c>
    </row>
    <row r="58" spans="1:7" ht="27" customHeight="1" thickBot="1" x14ac:dyDescent="0.3">
      <c r="A58" s="23" t="s">
        <v>16</v>
      </c>
      <c r="B58" s="24"/>
      <c r="C58" s="25"/>
      <c r="D58" s="26">
        <f>SUM(D57:D57)</f>
        <v>2275.88</v>
      </c>
      <c r="E58" s="25"/>
      <c r="F58" s="27"/>
      <c r="G58" s="28"/>
    </row>
    <row r="59" spans="1:7" x14ac:dyDescent="0.25">
      <c r="A59" s="9" t="s">
        <v>78</v>
      </c>
      <c r="B59" s="14" t="s">
        <v>79</v>
      </c>
      <c r="C59" s="10" t="s">
        <v>12</v>
      </c>
      <c r="D59" s="18">
        <v>683.25</v>
      </c>
      <c r="E59" s="10">
        <v>3221</v>
      </c>
      <c r="F59" s="9" t="s">
        <v>37</v>
      </c>
      <c r="G59" s="29" t="s">
        <v>14</v>
      </c>
    </row>
    <row r="60" spans="1:7" ht="27" customHeight="1" thickBot="1" x14ac:dyDescent="0.3">
      <c r="A60" s="23" t="s">
        <v>16</v>
      </c>
      <c r="B60" s="24"/>
      <c r="C60" s="25"/>
      <c r="D60" s="26">
        <f>SUM(D59:D59)</f>
        <v>683.25</v>
      </c>
      <c r="E60" s="25"/>
      <c r="F60" s="27"/>
      <c r="G60" s="28"/>
    </row>
    <row r="61" spans="1:7" x14ac:dyDescent="0.25">
      <c r="A61" s="9" t="s">
        <v>80</v>
      </c>
      <c r="B61" s="14" t="s">
        <v>81</v>
      </c>
      <c r="C61" s="10" t="s">
        <v>82</v>
      </c>
      <c r="D61" s="18">
        <v>1137.76</v>
      </c>
      <c r="E61" s="10">
        <v>3221</v>
      </c>
      <c r="F61" s="9" t="s">
        <v>37</v>
      </c>
      <c r="G61" s="29" t="s">
        <v>14</v>
      </c>
    </row>
    <row r="62" spans="1:7" ht="27" customHeight="1" thickBot="1" x14ac:dyDescent="0.3">
      <c r="A62" s="23" t="s">
        <v>16</v>
      </c>
      <c r="B62" s="24"/>
      <c r="C62" s="25"/>
      <c r="D62" s="26">
        <f>SUM(D61:D61)</f>
        <v>1137.76</v>
      </c>
      <c r="E62" s="25"/>
      <c r="F62" s="27"/>
      <c r="G62" s="28"/>
    </row>
    <row r="63" spans="1:7" x14ac:dyDescent="0.25">
      <c r="A63" s="9" t="s">
        <v>83</v>
      </c>
      <c r="B63" s="14" t="s">
        <v>84</v>
      </c>
      <c r="C63" s="10" t="s">
        <v>19</v>
      </c>
      <c r="D63" s="18">
        <v>62.5</v>
      </c>
      <c r="E63" s="10">
        <v>3232</v>
      </c>
      <c r="F63" s="9" t="s">
        <v>15</v>
      </c>
      <c r="G63" s="29" t="s">
        <v>14</v>
      </c>
    </row>
    <row r="64" spans="1:7" x14ac:dyDescent="0.25">
      <c r="A64" s="9"/>
      <c r="B64" s="14"/>
      <c r="C64" s="10"/>
      <c r="D64" s="18">
        <v>75</v>
      </c>
      <c r="E64" s="10">
        <v>3239</v>
      </c>
      <c r="F64" s="9" t="s">
        <v>85</v>
      </c>
      <c r="G64" s="22" t="s">
        <v>14</v>
      </c>
    </row>
    <row r="65" spans="1:7" ht="27" customHeight="1" thickBot="1" x14ac:dyDescent="0.3">
      <c r="A65" s="23" t="s">
        <v>16</v>
      </c>
      <c r="B65" s="24"/>
      <c r="C65" s="25"/>
      <c r="D65" s="26">
        <f>SUM(D63:D64)</f>
        <v>137.5</v>
      </c>
      <c r="E65" s="25"/>
      <c r="F65" s="27"/>
      <c r="G65" s="28"/>
    </row>
    <row r="66" spans="1:7" ht="27" customHeight="1" thickBot="1" x14ac:dyDescent="0.3">
      <c r="A66" s="30" t="s">
        <v>92</v>
      </c>
      <c r="B66" s="31"/>
      <c r="C66" s="32"/>
      <c r="D66" s="33">
        <f>D65+D62+D60+D58+D56+D54+D52+D50+D48+D46+D44+D42+D40+D38+D36+D34+D32+D29+D27+D25+D23+D21+D19+D17+D15+D13+D11+D9</f>
        <v>9689.2000000000007</v>
      </c>
      <c r="E66" s="32"/>
      <c r="F66" s="34"/>
      <c r="G66" s="36"/>
    </row>
    <row r="67" spans="1:7" x14ac:dyDescent="0.25">
      <c r="A67" s="9"/>
      <c r="B67" s="14"/>
      <c r="C67" s="10"/>
      <c r="D67" s="18">
        <v>96533.84</v>
      </c>
      <c r="E67" s="10">
        <v>3111</v>
      </c>
      <c r="F67" s="9" t="s">
        <v>89</v>
      </c>
      <c r="G67" s="29" t="s">
        <v>14</v>
      </c>
    </row>
    <row r="68" spans="1:7" x14ac:dyDescent="0.25">
      <c r="A68" s="9"/>
      <c r="B68" s="14"/>
      <c r="C68" s="10"/>
      <c r="D68" s="18">
        <v>15928.09</v>
      </c>
      <c r="E68" s="10">
        <v>3132</v>
      </c>
      <c r="F68" s="9" t="s">
        <v>90</v>
      </c>
      <c r="G68" s="22" t="s">
        <v>14</v>
      </c>
    </row>
    <row r="69" spans="1:7" x14ac:dyDescent="0.25">
      <c r="A69" s="9"/>
      <c r="B69" s="14"/>
      <c r="C69" s="10"/>
      <c r="D69" s="18">
        <v>3158.93</v>
      </c>
      <c r="E69" s="10">
        <v>3121</v>
      </c>
      <c r="F69" s="9" t="s">
        <v>91</v>
      </c>
      <c r="G69" s="22" t="s">
        <v>14</v>
      </c>
    </row>
    <row r="70" spans="1:7" x14ac:dyDescent="0.25">
      <c r="A70" s="9"/>
      <c r="B70" s="14"/>
      <c r="C70" s="10"/>
      <c r="D70" s="18">
        <v>200.4</v>
      </c>
      <c r="E70" s="10">
        <v>3211</v>
      </c>
      <c r="F70" s="9" t="s">
        <v>30</v>
      </c>
      <c r="G70" s="22" t="s">
        <v>14</v>
      </c>
    </row>
    <row r="71" spans="1:7" x14ac:dyDescent="0.25">
      <c r="A71" s="9"/>
      <c r="B71" s="14"/>
      <c r="C71" s="10"/>
      <c r="D71" s="18">
        <v>1599.77</v>
      </c>
      <c r="E71" s="10">
        <v>3212</v>
      </c>
      <c r="F71" s="9" t="s">
        <v>86</v>
      </c>
      <c r="G71" s="22" t="s">
        <v>14</v>
      </c>
    </row>
    <row r="72" spans="1:7" ht="15.75" thickBot="1" x14ac:dyDescent="0.3">
      <c r="A72" s="9"/>
      <c r="B72" s="14"/>
      <c r="C72" s="10"/>
      <c r="D72" s="18">
        <v>34.5</v>
      </c>
      <c r="E72" s="10">
        <v>3214</v>
      </c>
      <c r="F72" s="9" t="s">
        <v>87</v>
      </c>
      <c r="G72" s="22" t="s">
        <v>14</v>
      </c>
    </row>
    <row r="73" spans="1:7" ht="27" customHeight="1" thickBot="1" x14ac:dyDescent="0.3">
      <c r="A73" s="30" t="s">
        <v>93</v>
      </c>
      <c r="B73" s="31"/>
      <c r="C73" s="32"/>
      <c r="D73" s="37">
        <f>D72+D71+D70+D69+D68+D67</f>
        <v>117455.53</v>
      </c>
      <c r="E73" s="32"/>
      <c r="F73" s="34"/>
      <c r="G73" s="35"/>
    </row>
    <row r="74" spans="1:7" ht="27" customHeight="1" thickBot="1" x14ac:dyDescent="0.3">
      <c r="A74" s="30" t="s">
        <v>94</v>
      </c>
      <c r="B74" s="31"/>
      <c r="C74" s="32"/>
      <c r="D74" s="33">
        <f>D66+D73</f>
        <v>127144.73</v>
      </c>
      <c r="E74" s="32"/>
      <c r="F74" s="34"/>
      <c r="G74" s="35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2024-11-01T13:19:46Z</dcterms:modified>
</cp:coreProperties>
</file>