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LIM08Y3Q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52" i="1" l="1"/>
  <c r="D50" i="1"/>
  <c r="D48" i="1"/>
  <c r="D46" i="1"/>
  <c r="D44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9" i="1"/>
  <c r="D53" i="1" l="1"/>
  <c r="D62" i="1" s="1"/>
</calcChain>
</file>

<file path=xl/sharedStrings.xml><?xml version="1.0" encoding="utf-8"?>
<sst xmlns="http://schemas.openxmlformats.org/spreadsheetml/2006/main" count="162" uniqueCount="79">
  <si>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</si>
  <si>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</si>
  <si>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</si>
  <si>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</si>
  <si>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</si>
  <si>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</si>
  <si>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</si>
  <si>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</si>
  <si>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TEHNIČKA ŠKOLA ZA STROJARSTVO I MEHATRONIKU_x000D_
ZRINSKO-FRANKOPANSKA 23_x000D_
SPLIT_x000D_
Tel: +385(21)385944   Fax: +385(21)385940_x000D_
OIB: 93928731506_x000D_
Mail: zeljka.zakula@skole.hr_x000D_
IBAN: HR3424070001100559307</t>
  </si>
  <si>
    <t xml:space="preserve">Odgovorna Osoba: TVRDIĆ MARIN_x000D_
     </t>
  </si>
  <si>
    <t>HP-HRVATSKA POŠTA d.d.</t>
  </si>
  <si>
    <t>87311810356</t>
  </si>
  <si>
    <t>SPLIT</t>
  </si>
  <si>
    <t>USLUGE TELEFONA, POŠTE I PRIJEVOZA</t>
  </si>
  <si>
    <t>TEHNIČKA ŠKOLA ZA STROJARSTVO I MEHATRONIKU</t>
  </si>
  <si>
    <t>OSTALI NESPOMENUTI RASHODI POSLOVANJA</t>
  </si>
  <si>
    <t>Ukupno:</t>
  </si>
  <si>
    <t>FINANCIJSKA AGENCIJA</t>
  </si>
  <si>
    <t>85821130368</t>
  </si>
  <si>
    <t>ZAGREB</t>
  </si>
  <si>
    <t>RAČUNALNE USLUGE</t>
  </si>
  <si>
    <t>AP - SPLIT  D.O.O.</t>
  </si>
  <si>
    <t>82888704837</t>
  </si>
  <si>
    <t>P.T.U.U.O. BABIĆ vl. Ivica Babić</t>
  </si>
  <si>
    <t>7688891305</t>
  </si>
  <si>
    <t>REPREZENTACIJA</t>
  </si>
  <si>
    <t>LJEKARNA SDŽ, PJ LJEKARNA SKALICE</t>
  </si>
  <si>
    <t>71474870971</t>
  </si>
  <si>
    <t>UREDSKI MATERIJAL I OSTALI MATERIJALNI RASHODI</t>
  </si>
  <si>
    <t>TELEMACH HRVATSKA d.o.o.</t>
  </si>
  <si>
    <t>70133616033</t>
  </si>
  <si>
    <t>GRAD SPLIT - UPRAV.ODJEL</t>
  </si>
  <si>
    <t>66327377140</t>
  </si>
  <si>
    <t>OPĆIH KOMUN.POSLOVA</t>
  </si>
  <si>
    <t>KOMUNALNE USLUGE</t>
  </si>
  <si>
    <t>NARODNE NOVINE d.d.</t>
  </si>
  <si>
    <t>64546066176</t>
  </si>
  <si>
    <t>HEP-OPSKRBA d.o.o.</t>
  </si>
  <si>
    <t>63073332379</t>
  </si>
  <si>
    <t>ENERGIJA</t>
  </si>
  <si>
    <t>KONZUM plus d.o.o.</t>
  </si>
  <si>
    <t>62226620908</t>
  </si>
  <si>
    <t>NINČEVIĆ&amp;MUSA j.d.o.o.</t>
  </si>
  <si>
    <t>61400586632</t>
  </si>
  <si>
    <t>SLUŽBENA PUTOVANJA</t>
  </si>
  <si>
    <t>VODOVOD I KANALIZACIJA SPLIT d.o.o.</t>
  </si>
  <si>
    <t>56826138353</t>
  </si>
  <si>
    <t>BLINK INFO d.o.o.</t>
  </si>
  <si>
    <t>56556235804</t>
  </si>
  <si>
    <t>ZADAR</t>
  </si>
  <si>
    <t>OTP BANKA d.d.</t>
  </si>
  <si>
    <t>52508873833</t>
  </si>
  <si>
    <t>BANKARSKE USLUGE I USLUGE PLATNOG PROMETA</t>
  </si>
  <si>
    <t>ZADRUŽNA ŠTAMPA d.d.</t>
  </si>
  <si>
    <t>52035912612</t>
  </si>
  <si>
    <t>ČISTOĆA d.o.o.</t>
  </si>
  <si>
    <t>38812451417</t>
  </si>
  <si>
    <t>TRON d.o.o.</t>
  </si>
  <si>
    <t>32918631466</t>
  </si>
  <si>
    <t>MATERIJAL I DIJELOVI ZA TEKUĆE I INVESTICIJSKO ODRŽAVANJE</t>
  </si>
  <si>
    <t>A1 HRVATSKA d.o.o.</t>
  </si>
  <si>
    <t>29524210204</t>
  </si>
  <si>
    <t>TRAMAX d.o.o.</t>
  </si>
  <si>
    <t>21270210680</t>
  </si>
  <si>
    <t>PUČKO OTVORENO UČILIŠTE ZAGREB</t>
  </si>
  <si>
    <t>17480760019</t>
  </si>
  <si>
    <t>CDS-BOND d.o.o</t>
  </si>
  <si>
    <t>05779404606</t>
  </si>
  <si>
    <t>OSTALE USLUGE</t>
  </si>
  <si>
    <t xml:space="preserve">NAKNADE ZA PRIJEVOZ, ZA RAD NA TERENU I ODVOJENI ŽIVOT                                                                                                </t>
  </si>
  <si>
    <t>OSTALE NAKNADE TROŠKOVA ZAPOSLENIMA</t>
  </si>
  <si>
    <t xml:space="preserve">NAKNADE ZA RAD PREDSTAVNIČKIH I IZVRŠNIH TIJELA I SLIČNO                                                                                              </t>
  </si>
  <si>
    <t>Ukupno za kategoriju 1 primatelja za srpanj 2024.:</t>
  </si>
  <si>
    <t>PLAĆE ZA REDOVAN RAD</t>
  </si>
  <si>
    <t>DOPRINOSI ZA OBVEZNO ZDRAVSTVENO OSIGURANJE</t>
  </si>
  <si>
    <t>OSTALI RASHODI ZA ZAPOSLENE</t>
  </si>
  <si>
    <t>Ukupno za kategoriju 2 primatelja za srpanj 2024.:</t>
  </si>
  <si>
    <t>Sveukupno za srpanj 2024.:</t>
  </si>
  <si>
    <t>Isplata sredstava za razdoblje: 01.07.2024 do 31.07.2024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</si>
</sst>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ck">
        <color auto="1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right" vertical="top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A13" sqref="A1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78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4.42</v>
      </c>
      <c r="E7" s="10">
        <v>3231</v>
      </c>
      <c r="F7" s="9" t="s">
        <v>13</v>
      </c>
      <c r="G7" s="37" t="s">
        <v>14</v>
      </c>
    </row>
    <row r="8" spans="1:7" x14ac:dyDescent="0.25">
      <c r="A8" s="9"/>
      <c r="B8" s="14"/>
      <c r="C8" s="10"/>
      <c r="D8" s="18">
        <v>2.68</v>
      </c>
      <c r="E8" s="10">
        <v>3299</v>
      </c>
      <c r="F8" s="9" t="s">
        <v>15</v>
      </c>
      <c r="G8" s="38" t="s">
        <v>14</v>
      </c>
    </row>
    <row r="9" spans="1:7" ht="27" customHeight="1" thickBot="1" x14ac:dyDescent="0.3">
      <c r="A9" s="21" t="s">
        <v>16</v>
      </c>
      <c r="B9" s="22"/>
      <c r="C9" s="23"/>
      <c r="D9" s="24">
        <f>SUM(D7:D8)</f>
        <v>7.1</v>
      </c>
      <c r="E9" s="23"/>
      <c r="F9" s="25"/>
      <c r="G9" s="39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1.66</v>
      </c>
      <c r="E10" s="10">
        <v>3238</v>
      </c>
      <c r="F10" s="9" t="s">
        <v>20</v>
      </c>
      <c r="G10" s="40" t="s">
        <v>14</v>
      </c>
    </row>
    <row r="11" spans="1:7" x14ac:dyDescent="0.25">
      <c r="A11" s="9"/>
      <c r="B11" s="14"/>
      <c r="C11" s="10"/>
      <c r="D11" s="18">
        <v>129.4</v>
      </c>
      <c r="E11" s="10">
        <v>3299</v>
      </c>
      <c r="F11" s="9" t="s">
        <v>15</v>
      </c>
      <c r="G11" s="38" t="s">
        <v>14</v>
      </c>
    </row>
    <row r="12" spans="1:7" ht="27" customHeight="1" thickBot="1" x14ac:dyDescent="0.3">
      <c r="A12" s="21" t="s">
        <v>16</v>
      </c>
      <c r="B12" s="22"/>
      <c r="C12" s="23"/>
      <c r="D12" s="24">
        <f>SUM(D10:D11)</f>
        <v>131.06</v>
      </c>
      <c r="E12" s="23"/>
      <c r="F12" s="25"/>
      <c r="G12" s="39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73</v>
      </c>
      <c r="E13" s="10">
        <v>3238</v>
      </c>
      <c r="F13" s="9" t="s">
        <v>20</v>
      </c>
      <c r="G13" s="40" t="s">
        <v>14</v>
      </c>
    </row>
    <row r="14" spans="1:7" ht="27" customHeight="1" thickBot="1" x14ac:dyDescent="0.3">
      <c r="A14" s="21" t="s">
        <v>16</v>
      </c>
      <c r="B14" s="22"/>
      <c r="C14" s="23"/>
      <c r="D14" s="24">
        <f>SUM(D13:D13)</f>
        <v>73</v>
      </c>
      <c r="E14" s="23"/>
      <c r="F14" s="25"/>
      <c r="G14" s="39"/>
    </row>
    <row r="15" spans="1:7" x14ac:dyDescent="0.25">
      <c r="A15" s="9" t="s">
        <v>23</v>
      </c>
      <c r="B15" s="14" t="s">
        <v>24</v>
      </c>
      <c r="C15" s="10" t="s">
        <v>12</v>
      </c>
      <c r="D15" s="18">
        <v>14</v>
      </c>
      <c r="E15" s="10">
        <v>3293</v>
      </c>
      <c r="F15" s="9" t="s">
        <v>25</v>
      </c>
      <c r="G15" s="40" t="s">
        <v>14</v>
      </c>
    </row>
    <row r="16" spans="1:7" ht="27" customHeight="1" thickBot="1" x14ac:dyDescent="0.3">
      <c r="A16" s="21" t="s">
        <v>16</v>
      </c>
      <c r="B16" s="22"/>
      <c r="C16" s="23"/>
      <c r="D16" s="24">
        <f>SUM(D15:D15)</f>
        <v>14</v>
      </c>
      <c r="E16" s="23"/>
      <c r="F16" s="25"/>
      <c r="G16" s="39"/>
    </row>
    <row r="17" spans="1:7" x14ac:dyDescent="0.25">
      <c r="A17" s="9" t="s">
        <v>26</v>
      </c>
      <c r="B17" s="14" t="s">
        <v>27</v>
      </c>
      <c r="C17" s="10" t="s">
        <v>12</v>
      </c>
      <c r="D17" s="18">
        <v>93.88</v>
      </c>
      <c r="E17" s="10">
        <v>3221</v>
      </c>
      <c r="F17" s="9" t="s">
        <v>28</v>
      </c>
      <c r="G17" s="40" t="s">
        <v>14</v>
      </c>
    </row>
    <row r="18" spans="1:7" ht="27" customHeight="1" thickBot="1" x14ac:dyDescent="0.3">
      <c r="A18" s="21" t="s">
        <v>16</v>
      </c>
      <c r="B18" s="22"/>
      <c r="C18" s="23"/>
      <c r="D18" s="24">
        <f>SUM(D17:D17)</f>
        <v>93.88</v>
      </c>
      <c r="E18" s="23"/>
      <c r="F18" s="25"/>
      <c r="G18" s="39"/>
    </row>
    <row r="19" spans="1:7" x14ac:dyDescent="0.25">
      <c r="A19" s="9" t="s">
        <v>29</v>
      </c>
      <c r="B19" s="14" t="s">
        <v>30</v>
      </c>
      <c r="C19" s="10" t="s">
        <v>19</v>
      </c>
      <c r="D19" s="18">
        <v>76.680000000000007</v>
      </c>
      <c r="E19" s="10">
        <v>3231</v>
      </c>
      <c r="F19" s="9" t="s">
        <v>13</v>
      </c>
      <c r="G19" s="40" t="s">
        <v>14</v>
      </c>
    </row>
    <row r="20" spans="1:7" ht="27" customHeight="1" thickBot="1" x14ac:dyDescent="0.3">
      <c r="A20" s="21" t="s">
        <v>16</v>
      </c>
      <c r="B20" s="22"/>
      <c r="C20" s="23"/>
      <c r="D20" s="24">
        <f>SUM(D19:D19)</f>
        <v>76.680000000000007</v>
      </c>
      <c r="E20" s="23"/>
      <c r="F20" s="25"/>
      <c r="G20" s="39"/>
    </row>
    <row r="21" spans="1:7" x14ac:dyDescent="0.25">
      <c r="A21" s="9" t="s">
        <v>31</v>
      </c>
      <c r="B21" s="14" t="s">
        <v>32</v>
      </c>
      <c r="C21" s="10" t="s">
        <v>33</v>
      </c>
      <c r="D21" s="18">
        <v>234.94</v>
      </c>
      <c r="E21" s="10">
        <v>3234</v>
      </c>
      <c r="F21" s="9" t="s">
        <v>34</v>
      </c>
      <c r="G21" s="40" t="s">
        <v>14</v>
      </c>
    </row>
    <row r="22" spans="1:7" ht="27" customHeight="1" thickBot="1" x14ac:dyDescent="0.3">
      <c r="A22" s="21" t="s">
        <v>16</v>
      </c>
      <c r="B22" s="22"/>
      <c r="C22" s="23"/>
      <c r="D22" s="24">
        <f>SUM(D21:D21)</f>
        <v>234.94</v>
      </c>
      <c r="E22" s="23"/>
      <c r="F22" s="25"/>
      <c r="G22" s="39"/>
    </row>
    <row r="23" spans="1:7" x14ac:dyDescent="0.25">
      <c r="A23" s="9" t="s">
        <v>35</v>
      </c>
      <c r="B23" s="14" t="s">
        <v>36</v>
      </c>
      <c r="C23" s="10" t="s">
        <v>19</v>
      </c>
      <c r="D23" s="18">
        <v>254.75</v>
      </c>
      <c r="E23" s="10">
        <v>3221</v>
      </c>
      <c r="F23" s="9" t="s">
        <v>28</v>
      </c>
      <c r="G23" s="40" t="s">
        <v>14</v>
      </c>
    </row>
    <row r="24" spans="1:7" ht="27" customHeight="1" thickBot="1" x14ac:dyDescent="0.3">
      <c r="A24" s="21" t="s">
        <v>16</v>
      </c>
      <c r="B24" s="22"/>
      <c r="C24" s="23"/>
      <c r="D24" s="24">
        <f>SUM(D23:D23)</f>
        <v>254.75</v>
      </c>
      <c r="E24" s="23"/>
      <c r="F24" s="25"/>
      <c r="G24" s="39"/>
    </row>
    <row r="25" spans="1:7" x14ac:dyDescent="0.25">
      <c r="A25" s="9" t="s">
        <v>37</v>
      </c>
      <c r="B25" s="14" t="s">
        <v>38</v>
      </c>
      <c r="C25" s="10" t="s">
        <v>19</v>
      </c>
      <c r="D25" s="18">
        <v>696.96</v>
      </c>
      <c r="E25" s="10">
        <v>3223</v>
      </c>
      <c r="F25" s="9" t="s">
        <v>39</v>
      </c>
      <c r="G25" s="40" t="s">
        <v>14</v>
      </c>
    </row>
    <row r="26" spans="1:7" ht="27" customHeight="1" thickBot="1" x14ac:dyDescent="0.3">
      <c r="A26" s="21" t="s">
        <v>16</v>
      </c>
      <c r="B26" s="22"/>
      <c r="C26" s="23"/>
      <c r="D26" s="24">
        <f>SUM(D25:D25)</f>
        <v>696.96</v>
      </c>
      <c r="E26" s="23"/>
      <c r="F26" s="25"/>
      <c r="G26" s="39"/>
    </row>
    <row r="27" spans="1:7" x14ac:dyDescent="0.25">
      <c r="A27" s="9" t="s">
        <v>40</v>
      </c>
      <c r="B27" s="14" t="s">
        <v>41</v>
      </c>
      <c r="C27" s="10" t="s">
        <v>19</v>
      </c>
      <c r="D27" s="18">
        <v>8.18</v>
      </c>
      <c r="E27" s="10">
        <v>3293</v>
      </c>
      <c r="F27" s="9" t="s">
        <v>25</v>
      </c>
      <c r="G27" s="40" t="s">
        <v>14</v>
      </c>
    </row>
    <row r="28" spans="1:7" ht="27" customHeight="1" thickBot="1" x14ac:dyDescent="0.3">
      <c r="A28" s="21" t="s">
        <v>16</v>
      </c>
      <c r="B28" s="22"/>
      <c r="C28" s="23"/>
      <c r="D28" s="24">
        <f>SUM(D27:D27)</f>
        <v>8.18</v>
      </c>
      <c r="E28" s="23"/>
      <c r="F28" s="25"/>
      <c r="G28" s="39"/>
    </row>
    <row r="29" spans="1:7" x14ac:dyDescent="0.25">
      <c r="A29" s="9" t="s">
        <v>42</v>
      </c>
      <c r="B29" s="14" t="s">
        <v>43</v>
      </c>
      <c r="C29" s="10" t="s">
        <v>12</v>
      </c>
      <c r="D29" s="18">
        <v>4</v>
      </c>
      <c r="E29" s="10">
        <v>3221</v>
      </c>
      <c r="F29" s="9" t="s">
        <v>28</v>
      </c>
      <c r="G29" s="40" t="s">
        <v>14</v>
      </c>
    </row>
    <row r="30" spans="1:7" ht="27" customHeight="1" thickBot="1" x14ac:dyDescent="0.3">
      <c r="A30" s="21" t="s">
        <v>16</v>
      </c>
      <c r="B30" s="22"/>
      <c r="C30" s="23"/>
      <c r="D30" s="24">
        <f>SUM(D29:D29)</f>
        <v>4</v>
      </c>
      <c r="E30" s="23"/>
      <c r="F30" s="25"/>
      <c r="G30" s="39"/>
    </row>
    <row r="31" spans="1:7" x14ac:dyDescent="0.25">
      <c r="A31" s="9" t="s">
        <v>45</v>
      </c>
      <c r="B31" s="14" t="s">
        <v>46</v>
      </c>
      <c r="C31" s="10" t="s">
        <v>12</v>
      </c>
      <c r="D31" s="18">
        <v>99.73</v>
      </c>
      <c r="E31" s="10">
        <v>3234</v>
      </c>
      <c r="F31" s="9" t="s">
        <v>34</v>
      </c>
      <c r="G31" s="40" t="s">
        <v>14</v>
      </c>
    </row>
    <row r="32" spans="1:7" ht="27" customHeight="1" thickBot="1" x14ac:dyDescent="0.3">
      <c r="A32" s="21" t="s">
        <v>16</v>
      </c>
      <c r="B32" s="22"/>
      <c r="C32" s="23"/>
      <c r="D32" s="24">
        <f>SUM(D31:D31)</f>
        <v>99.73</v>
      </c>
      <c r="E32" s="23"/>
      <c r="F32" s="25"/>
      <c r="G32" s="39"/>
    </row>
    <row r="33" spans="1:7" x14ac:dyDescent="0.25">
      <c r="A33" s="9" t="s">
        <v>47</v>
      </c>
      <c r="B33" s="14" t="s">
        <v>48</v>
      </c>
      <c r="C33" s="10" t="s">
        <v>49</v>
      </c>
      <c r="D33" s="18">
        <v>79.599999999999994</v>
      </c>
      <c r="E33" s="10">
        <v>3238</v>
      </c>
      <c r="F33" s="9" t="s">
        <v>20</v>
      </c>
      <c r="G33" s="40" t="s">
        <v>14</v>
      </c>
    </row>
    <row r="34" spans="1:7" ht="27" customHeight="1" thickBot="1" x14ac:dyDescent="0.3">
      <c r="A34" s="21" t="s">
        <v>16</v>
      </c>
      <c r="B34" s="22"/>
      <c r="C34" s="23"/>
      <c r="D34" s="24">
        <f>SUM(D33:D33)</f>
        <v>79.599999999999994</v>
      </c>
      <c r="E34" s="23"/>
      <c r="F34" s="25"/>
      <c r="G34" s="39"/>
    </row>
    <row r="35" spans="1:7" x14ac:dyDescent="0.25">
      <c r="A35" s="9" t="s">
        <v>50</v>
      </c>
      <c r="B35" s="14" t="s">
        <v>51</v>
      </c>
      <c r="C35" s="10" t="s">
        <v>12</v>
      </c>
      <c r="D35" s="18">
        <v>54.58</v>
      </c>
      <c r="E35" s="10">
        <v>3431</v>
      </c>
      <c r="F35" s="9" t="s">
        <v>52</v>
      </c>
      <c r="G35" s="40" t="s">
        <v>14</v>
      </c>
    </row>
    <row r="36" spans="1:7" ht="27" customHeight="1" thickBot="1" x14ac:dyDescent="0.3">
      <c r="A36" s="21" t="s">
        <v>16</v>
      </c>
      <c r="B36" s="22"/>
      <c r="C36" s="23"/>
      <c r="D36" s="24">
        <f>SUM(D35:D35)</f>
        <v>54.58</v>
      </c>
      <c r="E36" s="23"/>
      <c r="F36" s="25"/>
      <c r="G36" s="39"/>
    </row>
    <row r="37" spans="1:7" x14ac:dyDescent="0.25">
      <c r="A37" s="9" t="s">
        <v>53</v>
      </c>
      <c r="B37" s="14" t="s">
        <v>54</v>
      </c>
      <c r="C37" s="10" t="s">
        <v>19</v>
      </c>
      <c r="D37" s="18">
        <v>23.1</v>
      </c>
      <c r="E37" s="10">
        <v>3221</v>
      </c>
      <c r="F37" s="9" t="s">
        <v>28</v>
      </c>
      <c r="G37" s="40" t="s">
        <v>14</v>
      </c>
    </row>
    <row r="38" spans="1:7" ht="27" customHeight="1" thickBot="1" x14ac:dyDescent="0.3">
      <c r="A38" s="21" t="s">
        <v>16</v>
      </c>
      <c r="B38" s="22"/>
      <c r="C38" s="23"/>
      <c r="D38" s="24">
        <f>SUM(D37:D37)</f>
        <v>23.1</v>
      </c>
      <c r="E38" s="23"/>
      <c r="F38" s="25"/>
      <c r="G38" s="39"/>
    </row>
    <row r="39" spans="1:7" x14ac:dyDescent="0.25">
      <c r="A39" s="9" t="s">
        <v>55</v>
      </c>
      <c r="B39" s="14" t="s">
        <v>56</v>
      </c>
      <c r="C39" s="10" t="s">
        <v>12</v>
      </c>
      <c r="D39" s="18">
        <v>241.22</v>
      </c>
      <c r="E39" s="10">
        <v>3234</v>
      </c>
      <c r="F39" s="9" t="s">
        <v>34</v>
      </c>
      <c r="G39" s="40" t="s">
        <v>14</v>
      </c>
    </row>
    <row r="40" spans="1:7" ht="27" customHeight="1" thickBot="1" x14ac:dyDescent="0.3">
      <c r="A40" s="21" t="s">
        <v>16</v>
      </c>
      <c r="B40" s="22"/>
      <c r="C40" s="23"/>
      <c r="D40" s="24">
        <f>SUM(D39:D39)</f>
        <v>241.22</v>
      </c>
      <c r="E40" s="23"/>
      <c r="F40" s="25"/>
      <c r="G40" s="39"/>
    </row>
    <row r="41" spans="1:7" x14ac:dyDescent="0.25">
      <c r="A41" s="9" t="s">
        <v>57</v>
      </c>
      <c r="B41" s="14" t="s">
        <v>58</v>
      </c>
      <c r="C41" s="10" t="s">
        <v>12</v>
      </c>
      <c r="D41" s="18">
        <v>437.4</v>
      </c>
      <c r="E41" s="10">
        <v>3221</v>
      </c>
      <c r="F41" s="9" t="s">
        <v>28</v>
      </c>
      <c r="G41" s="40" t="s">
        <v>14</v>
      </c>
    </row>
    <row r="42" spans="1:7" x14ac:dyDescent="0.25">
      <c r="A42" s="9"/>
      <c r="B42" s="14"/>
      <c r="C42" s="10"/>
      <c r="D42" s="18">
        <v>942.49</v>
      </c>
      <c r="E42" s="10">
        <v>3224</v>
      </c>
      <c r="F42" s="9" t="s">
        <v>59</v>
      </c>
      <c r="G42" s="38" t="s">
        <v>14</v>
      </c>
    </row>
    <row r="43" spans="1:7" x14ac:dyDescent="0.25">
      <c r="A43" s="9"/>
      <c r="B43" s="14"/>
      <c r="C43" s="10"/>
      <c r="D43" s="18">
        <v>725</v>
      </c>
      <c r="E43" s="10">
        <v>3238</v>
      </c>
      <c r="F43" s="9" t="s">
        <v>20</v>
      </c>
      <c r="G43" s="38" t="s">
        <v>14</v>
      </c>
    </row>
    <row r="44" spans="1:7" ht="27" customHeight="1" thickBot="1" x14ac:dyDescent="0.3">
      <c r="A44" s="21" t="s">
        <v>16</v>
      </c>
      <c r="B44" s="22"/>
      <c r="C44" s="23"/>
      <c r="D44" s="24">
        <f>SUM(D41:D43)</f>
        <v>2104.89</v>
      </c>
      <c r="E44" s="23"/>
      <c r="F44" s="25"/>
      <c r="G44" s="39"/>
    </row>
    <row r="45" spans="1:7" x14ac:dyDescent="0.25">
      <c r="A45" s="9" t="s">
        <v>60</v>
      </c>
      <c r="B45" s="14" t="s">
        <v>61</v>
      </c>
      <c r="C45" s="10" t="s">
        <v>19</v>
      </c>
      <c r="D45" s="18">
        <v>48.78</v>
      </c>
      <c r="E45" s="10">
        <v>3231</v>
      </c>
      <c r="F45" s="9" t="s">
        <v>13</v>
      </c>
      <c r="G45" s="40" t="s">
        <v>14</v>
      </c>
    </row>
    <row r="46" spans="1:7" ht="27" customHeight="1" thickBot="1" x14ac:dyDescent="0.3">
      <c r="A46" s="21" t="s">
        <v>16</v>
      </c>
      <c r="B46" s="22"/>
      <c r="C46" s="23"/>
      <c r="D46" s="24">
        <f>SUM(D45:D45)</f>
        <v>48.78</v>
      </c>
      <c r="E46" s="23"/>
      <c r="F46" s="25"/>
      <c r="G46" s="39"/>
    </row>
    <row r="47" spans="1:7" x14ac:dyDescent="0.25">
      <c r="A47" s="9" t="s">
        <v>62</v>
      </c>
      <c r="B47" s="14" t="s">
        <v>63</v>
      </c>
      <c r="C47" s="10" t="s">
        <v>12</v>
      </c>
      <c r="D47" s="18">
        <v>27</v>
      </c>
      <c r="E47" s="10">
        <v>3221</v>
      </c>
      <c r="F47" s="9" t="s">
        <v>28</v>
      </c>
      <c r="G47" s="40" t="s">
        <v>14</v>
      </c>
    </row>
    <row r="48" spans="1:7" ht="27" customHeight="1" thickBot="1" x14ac:dyDescent="0.3">
      <c r="A48" s="21" t="s">
        <v>16</v>
      </c>
      <c r="B48" s="22"/>
      <c r="C48" s="23"/>
      <c r="D48" s="24">
        <f>SUM(D47:D47)</f>
        <v>27</v>
      </c>
      <c r="E48" s="23"/>
      <c r="F48" s="25"/>
      <c r="G48" s="39"/>
    </row>
    <row r="49" spans="1:7" x14ac:dyDescent="0.25">
      <c r="A49" s="9" t="s">
        <v>64</v>
      </c>
      <c r="B49" s="14" t="s">
        <v>65</v>
      </c>
      <c r="C49" s="10" t="s">
        <v>19</v>
      </c>
      <c r="D49" s="18">
        <v>44.49</v>
      </c>
      <c r="E49" s="10">
        <v>3221</v>
      </c>
      <c r="F49" s="9" t="s">
        <v>28</v>
      </c>
      <c r="G49" s="40" t="s">
        <v>14</v>
      </c>
    </row>
    <row r="50" spans="1:7" ht="27" customHeight="1" thickBot="1" x14ac:dyDescent="0.3">
      <c r="A50" s="21" t="s">
        <v>16</v>
      </c>
      <c r="B50" s="22"/>
      <c r="C50" s="23"/>
      <c r="D50" s="24">
        <f>SUM(D49:D49)</f>
        <v>44.49</v>
      </c>
      <c r="E50" s="23"/>
      <c r="F50" s="25"/>
      <c r="G50" s="39"/>
    </row>
    <row r="51" spans="1:7" x14ac:dyDescent="0.25">
      <c r="A51" s="9" t="s">
        <v>66</v>
      </c>
      <c r="B51" s="14" t="s">
        <v>67</v>
      </c>
      <c r="C51" s="10" t="s">
        <v>19</v>
      </c>
      <c r="D51" s="18">
        <v>37.5</v>
      </c>
      <c r="E51" s="10">
        <v>3239</v>
      </c>
      <c r="F51" s="9" t="s">
        <v>68</v>
      </c>
      <c r="G51" s="40" t="s">
        <v>14</v>
      </c>
    </row>
    <row r="52" spans="1:7" ht="27" customHeight="1" thickBot="1" x14ac:dyDescent="0.3">
      <c r="A52" s="21" t="s">
        <v>16</v>
      </c>
      <c r="B52" s="22"/>
      <c r="C52" s="23"/>
      <c r="D52" s="24">
        <f>SUM(D51:D51)</f>
        <v>37.5</v>
      </c>
      <c r="E52" s="23"/>
      <c r="F52" s="25"/>
      <c r="G52" s="39"/>
    </row>
    <row r="53" spans="1:7" ht="27" customHeight="1" thickBot="1" x14ac:dyDescent="0.3">
      <c r="A53" s="26" t="s">
        <v>72</v>
      </c>
      <c r="B53" s="27"/>
      <c r="C53" s="28"/>
      <c r="D53" s="34">
        <f>D9+D12+D14+D16+D18+D20+D22+D24+D26+D28+D30+D32+D34+D36+D38+D40+D44+D46+D48+D50+D52</f>
        <v>4355.4399999999996</v>
      </c>
      <c r="E53" s="28"/>
      <c r="F53" s="30"/>
      <c r="G53" s="41"/>
    </row>
    <row r="54" spans="1:7" ht="15" customHeight="1" x14ac:dyDescent="0.25">
      <c r="A54" s="35"/>
      <c r="B54" s="31"/>
      <c r="C54" s="32"/>
      <c r="D54" s="36">
        <v>96820.94</v>
      </c>
      <c r="E54" s="32">
        <v>3111</v>
      </c>
      <c r="F54" s="33" t="s">
        <v>73</v>
      </c>
      <c r="G54" s="38" t="s">
        <v>14</v>
      </c>
    </row>
    <row r="55" spans="1:7" ht="15" customHeight="1" x14ac:dyDescent="0.25">
      <c r="A55" s="35"/>
      <c r="B55" s="31"/>
      <c r="C55" s="32"/>
      <c r="D55" s="36">
        <v>15975.42</v>
      </c>
      <c r="E55" s="32">
        <v>3132</v>
      </c>
      <c r="F55" s="33" t="s">
        <v>74</v>
      </c>
      <c r="G55" s="38" t="s">
        <v>14</v>
      </c>
    </row>
    <row r="56" spans="1:7" ht="15" customHeight="1" x14ac:dyDescent="0.25">
      <c r="A56" s="35"/>
      <c r="B56" s="31"/>
      <c r="C56" s="32"/>
      <c r="D56" s="36">
        <v>741.44</v>
      </c>
      <c r="E56" s="32">
        <v>3121</v>
      </c>
      <c r="F56" s="33" t="s">
        <v>75</v>
      </c>
      <c r="G56" s="38" t="s">
        <v>14</v>
      </c>
    </row>
    <row r="57" spans="1:7" x14ac:dyDescent="0.25">
      <c r="A57" s="9"/>
      <c r="B57" s="14"/>
      <c r="C57" s="10"/>
      <c r="D57" s="18">
        <v>562.79999999999995</v>
      </c>
      <c r="E57" s="10">
        <v>3211</v>
      </c>
      <c r="F57" s="9" t="s">
        <v>44</v>
      </c>
      <c r="G57" s="38" t="s">
        <v>14</v>
      </c>
    </row>
    <row r="58" spans="1:7" x14ac:dyDescent="0.25">
      <c r="A58" s="9"/>
      <c r="B58" s="14"/>
      <c r="C58" s="10"/>
      <c r="D58" s="18">
        <v>2093.5</v>
      </c>
      <c r="E58" s="10">
        <v>3212</v>
      </c>
      <c r="F58" s="9" t="s">
        <v>69</v>
      </c>
      <c r="G58" s="38" t="s">
        <v>14</v>
      </c>
    </row>
    <row r="59" spans="1:7" x14ac:dyDescent="0.25">
      <c r="A59" s="9"/>
      <c r="B59" s="14"/>
      <c r="C59" s="10"/>
      <c r="D59" s="18">
        <v>71</v>
      </c>
      <c r="E59" s="10">
        <v>3214</v>
      </c>
      <c r="F59" s="9" t="s">
        <v>70</v>
      </c>
      <c r="G59" s="38" t="s">
        <v>14</v>
      </c>
    </row>
    <row r="60" spans="1:7" ht="15.75" thickBot="1" x14ac:dyDescent="0.3">
      <c r="A60" s="9"/>
      <c r="B60" s="14"/>
      <c r="C60" s="10"/>
      <c r="D60" s="18">
        <v>100</v>
      </c>
      <c r="E60" s="10">
        <v>3291</v>
      </c>
      <c r="F60" s="9" t="s">
        <v>71</v>
      </c>
      <c r="G60" s="38" t="s">
        <v>14</v>
      </c>
    </row>
    <row r="61" spans="1:7" ht="27" customHeight="1" thickBot="1" x14ac:dyDescent="0.3">
      <c r="A61" s="26" t="s">
        <v>76</v>
      </c>
      <c r="B61" s="27"/>
      <c r="C61" s="28"/>
      <c r="D61" s="34">
        <f>D60+D59+D58+D57+D56+D55+D54</f>
        <v>116365.1</v>
      </c>
      <c r="E61" s="28"/>
      <c r="F61" s="30"/>
      <c r="G61" s="41"/>
    </row>
    <row r="62" spans="1:7" ht="27" customHeight="1" thickBot="1" x14ac:dyDescent="0.3">
      <c r="A62" s="26" t="s">
        <v>77</v>
      </c>
      <c r="B62" s="27"/>
      <c r="C62" s="28"/>
      <c r="D62" s="29">
        <f>D53+D61</f>
        <v>120720.54000000001</v>
      </c>
      <c r="E62" s="28"/>
      <c r="F62" s="30"/>
      <c r="G62" s="41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2024-08-20T09:50:57Z</cp:lastPrinted>
  <dcterms:created xsi:type="dcterms:W3CDTF">2024-03-05T11:42:46Z</dcterms:created>
  <dcterms:modified xsi:type="dcterms:W3CDTF">2024-08-20T10:48:55Z</dcterms:modified>
</cp:coreProperties>
</file>