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29" i="1" l="1"/>
  <c r="D27" i="1"/>
  <c r="D25" i="1"/>
  <c r="D23" i="1"/>
  <c r="D21" i="1"/>
  <c r="D18" i="1"/>
  <c r="D16" i="1"/>
  <c r="D14" i="1"/>
  <c r="D12" i="1"/>
  <c r="D10" i="1"/>
  <c r="D8" i="1"/>
  <c r="D30" i="1" l="1"/>
  <c r="D39" i="1" s="1"/>
</calcChain>
</file>

<file path=xl/sharedStrings.xml><?xml version="1.0" encoding="utf-8"?>
<sst xmlns="http://schemas.openxmlformats.org/spreadsheetml/2006/main" count="76" uniqueCount="55">
  <si>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</si>
  <si>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</si>
  <si>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</si>
  <si>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</si>
  <si>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</si>
  <si>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</si>
  <si>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</si>
  <si>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TEHNIČKA ŠKOLA ZA STROJARSTVO I MEHATRONIKU_x000D_
ZRINSKO-FRANKOPANSKA 23_x000D_
SPLIT_x000D_
Tel: +385(21)385944   Fax: +385(21)385940_x000D_
OIB: 93928731506_x000D_
Mail: zeljka.zakula@skole.hr_x000D_
IBAN: HR3424070001100559307</t>
  </si>
  <si>
    <t xml:space="preserve">Odgovorna Osoba: TVRDIĆ MARIN_x000D_
     </t>
  </si>
  <si>
    <t>ERMIN KAVAZOVIĆ</t>
  </si>
  <si>
    <t>97972118907</t>
  </si>
  <si>
    <t>SPLIT</t>
  </si>
  <si>
    <t>INTELEKTUALNE I OSOBNE USLUGE</t>
  </si>
  <si>
    <t>Ukupno:</t>
  </si>
  <si>
    <t>HP-HRVATSKA POŠTA d.d.</t>
  </si>
  <si>
    <t>87311810356</t>
  </si>
  <si>
    <t>USLUGE TELEFONA, POŠTE I PRIJEVOZA</t>
  </si>
  <si>
    <t>AP - SPLIT  D.O.O.</t>
  </si>
  <si>
    <t>82888704837</t>
  </si>
  <si>
    <t>RAČUNALNE USLUGE</t>
  </si>
  <si>
    <t>TELEMACH HRVATSKA d.o.o.</t>
  </si>
  <si>
    <t>70133616033</t>
  </si>
  <si>
    <t>ZAGREB</t>
  </si>
  <si>
    <t>HEP-OPSKRBA d.o.o.</t>
  </si>
  <si>
    <t>63073332379</t>
  </si>
  <si>
    <t>ENERGIJA</t>
  </si>
  <si>
    <t>OTP BANKA d.d.</t>
  </si>
  <si>
    <t>52508873833</t>
  </si>
  <si>
    <t>BANKARSKE USLUGE I USLUGE PLATNOG PROMETA</t>
  </si>
  <si>
    <t>TRON d.o.o.</t>
  </si>
  <si>
    <t>32918631466</t>
  </si>
  <si>
    <t>UREDSKI MATERIJAL I OSTALI MATERIJALNI RASHODI</t>
  </si>
  <si>
    <t>A1 HRVATSKA d.o.o.</t>
  </si>
  <si>
    <t>29524210204</t>
  </si>
  <si>
    <t>CAMTEH d.o.o.</t>
  </si>
  <si>
    <t>25375999534</t>
  </si>
  <si>
    <t>RIJEKA</t>
  </si>
  <si>
    <t>USLUGE TEKUĆEG I INVESTICIJSKOG ODRŽAVANJA</t>
  </si>
  <si>
    <t>TRAMAX d.o.o.</t>
  </si>
  <si>
    <t>21270210680</t>
  </si>
  <si>
    <t>SCULPTOR NET COMPUTERS d.o.o. za informatiku, usluge, export-import</t>
  </si>
  <si>
    <t>06362716309</t>
  </si>
  <si>
    <t>32100 VINKOVCI</t>
  </si>
  <si>
    <t>OSTALE USLUGE</t>
  </si>
  <si>
    <t>SLUŽBENA PUTOVANJA</t>
  </si>
  <si>
    <t>OSTALE NAKNADE TROŠKOVA ZAPOSLENIMA</t>
  </si>
  <si>
    <t>OSTALI NESPOMENUTI RASHODI POSLOVANJA</t>
  </si>
  <si>
    <t>Isplata sredstava za razdoblje: 01.03.2024. do 31.03.2024.</t>
  </si>
  <si>
    <t>PLAĆE ZA REDOVAN RAD</t>
  </si>
  <si>
    <t>DOPRINOSI ZA OBVEZNO ZDRAVSTVENO OSIGURANJE</t>
  </si>
  <si>
    <t>OSTALI RASHODI ZA ZAPOSLENE</t>
  </si>
  <si>
    <t xml:space="preserve">NAKNADE ZA PRIJEVOZ                                                                                           </t>
  </si>
  <si>
    <t>Ukupno za kategoriju 1 primatelja sredstava za ožujak 2024.:</t>
  </si>
  <si>
    <t>Ukupno za kategoriju 2 primatelja sredstava za ožujak 2024.:</t>
  </si>
  <si>
    <t>Sveukupno za ožujak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</si>
</sst>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3" fontId="0" fillId="0" borderId="0" xfId="0" applyNumberFormat="1" applyAlignment="1">
      <alignment horizontal="center" vertical="center"/>
    </xf>
    <xf numFmtId="0" fontId="3" fillId="0" borderId="0" xfId="0" applyFont="1"/>
    <xf numFmtId="0" fontId="5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0"/>
  <sheetViews>
    <sheetView tabSelected="1" topLeftCell="A19" zoomScaleNormal="100" workbookViewId="0">
      <selection activeCell="G24" sqref="G2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ht="15.75" x14ac:dyDescent="0.25">
      <c r="A4" s="2"/>
      <c r="B4" s="37" t="s">
        <v>47</v>
      </c>
      <c r="C4" s="38"/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32" t="s">
        <v>9</v>
      </c>
      <c r="B7" s="14" t="s">
        <v>10</v>
      </c>
      <c r="C7" s="10" t="s">
        <v>11</v>
      </c>
      <c r="D7" s="18">
        <v>182.59</v>
      </c>
      <c r="E7" s="10">
        <v>3237</v>
      </c>
      <c r="F7" s="21" t="s">
        <v>12</v>
      </c>
    </row>
    <row r="8" spans="1:6" ht="27" customHeight="1" thickBot="1" x14ac:dyDescent="0.3">
      <c r="A8" s="33" t="s">
        <v>13</v>
      </c>
      <c r="B8" s="22"/>
      <c r="C8" s="23"/>
      <c r="D8" s="24">
        <f>SUM(D7:D7)</f>
        <v>182.59</v>
      </c>
      <c r="E8" s="23"/>
      <c r="F8" s="25"/>
    </row>
    <row r="9" spans="1:6" x14ac:dyDescent="0.25">
      <c r="A9" s="34" t="s">
        <v>14</v>
      </c>
      <c r="B9" s="14" t="s">
        <v>15</v>
      </c>
      <c r="C9" s="10" t="s">
        <v>11</v>
      </c>
      <c r="D9" s="18">
        <v>23.66</v>
      </c>
      <c r="E9" s="10">
        <v>3231</v>
      </c>
      <c r="F9" s="26" t="s">
        <v>16</v>
      </c>
    </row>
    <row r="10" spans="1:6" ht="27" customHeight="1" thickBot="1" x14ac:dyDescent="0.3">
      <c r="A10" s="33" t="s">
        <v>13</v>
      </c>
      <c r="B10" s="22"/>
      <c r="C10" s="23"/>
      <c r="D10" s="24">
        <f>SUM(D9:D9)</f>
        <v>23.66</v>
      </c>
      <c r="E10" s="23"/>
      <c r="F10" s="25"/>
    </row>
    <row r="11" spans="1:6" x14ac:dyDescent="0.25">
      <c r="A11" s="34" t="s">
        <v>17</v>
      </c>
      <c r="B11" s="14" t="s">
        <v>18</v>
      </c>
      <c r="C11" s="10" t="s">
        <v>11</v>
      </c>
      <c r="D11" s="18">
        <v>73</v>
      </c>
      <c r="E11" s="10">
        <v>3238</v>
      </c>
      <c r="F11" s="26" t="s">
        <v>19</v>
      </c>
    </row>
    <row r="12" spans="1:6" ht="27" customHeight="1" thickBot="1" x14ac:dyDescent="0.3">
      <c r="A12" s="33" t="s">
        <v>13</v>
      </c>
      <c r="B12" s="22"/>
      <c r="C12" s="23"/>
      <c r="D12" s="24">
        <f>SUM(D11:D11)</f>
        <v>73</v>
      </c>
      <c r="E12" s="23"/>
      <c r="F12" s="25"/>
    </row>
    <row r="13" spans="1:6" x14ac:dyDescent="0.25">
      <c r="A13" s="34" t="s">
        <v>20</v>
      </c>
      <c r="B13" s="14" t="s">
        <v>21</v>
      </c>
      <c r="C13" s="10" t="s">
        <v>22</v>
      </c>
      <c r="D13" s="18">
        <v>69.489999999999995</v>
      </c>
      <c r="E13" s="10">
        <v>3231</v>
      </c>
      <c r="F13" s="26" t="s">
        <v>16</v>
      </c>
    </row>
    <row r="14" spans="1:6" ht="27" customHeight="1" thickBot="1" x14ac:dyDescent="0.3">
      <c r="A14" s="33" t="s">
        <v>13</v>
      </c>
      <c r="B14" s="22"/>
      <c r="C14" s="23"/>
      <c r="D14" s="24">
        <f>SUM(D13:D13)</f>
        <v>69.489999999999995</v>
      </c>
      <c r="E14" s="23"/>
      <c r="F14" s="25"/>
    </row>
    <row r="15" spans="1:6" x14ac:dyDescent="0.25">
      <c r="A15" s="34" t="s">
        <v>23</v>
      </c>
      <c r="B15" s="14" t="s">
        <v>24</v>
      </c>
      <c r="C15" s="10" t="s">
        <v>22</v>
      </c>
      <c r="D15" s="18">
        <v>1011.71</v>
      </c>
      <c r="E15" s="10">
        <v>3223</v>
      </c>
      <c r="F15" s="26" t="s">
        <v>25</v>
      </c>
    </row>
    <row r="16" spans="1:6" ht="27" customHeight="1" thickBot="1" x14ac:dyDescent="0.3">
      <c r="A16" s="33" t="s">
        <v>13</v>
      </c>
      <c r="B16" s="22"/>
      <c r="C16" s="23"/>
      <c r="D16" s="24">
        <f>SUM(D15:D15)</f>
        <v>1011.71</v>
      </c>
      <c r="E16" s="23"/>
      <c r="F16" s="25"/>
    </row>
    <row r="17" spans="1:6" x14ac:dyDescent="0.25">
      <c r="A17" s="34" t="s">
        <v>26</v>
      </c>
      <c r="B17" s="14" t="s">
        <v>27</v>
      </c>
      <c r="C17" s="10" t="s">
        <v>11</v>
      </c>
      <c r="D17" s="18">
        <v>94.71</v>
      </c>
      <c r="E17" s="10">
        <v>3431</v>
      </c>
      <c r="F17" s="26" t="s">
        <v>28</v>
      </c>
    </row>
    <row r="18" spans="1:6" ht="27" customHeight="1" thickBot="1" x14ac:dyDescent="0.3">
      <c r="A18" s="33" t="s">
        <v>13</v>
      </c>
      <c r="B18" s="22"/>
      <c r="C18" s="23"/>
      <c r="D18" s="24">
        <f>SUM(D17:D17)</f>
        <v>94.71</v>
      </c>
      <c r="E18" s="23"/>
      <c r="F18" s="25"/>
    </row>
    <row r="19" spans="1:6" x14ac:dyDescent="0.25">
      <c r="A19" s="34" t="s">
        <v>29</v>
      </c>
      <c r="B19" s="14" t="s">
        <v>30</v>
      </c>
      <c r="C19" s="10" t="s">
        <v>11</v>
      </c>
      <c r="D19" s="18">
        <v>104</v>
      </c>
      <c r="E19" s="10">
        <v>3221</v>
      </c>
      <c r="F19" s="26" t="s">
        <v>31</v>
      </c>
    </row>
    <row r="20" spans="1:6" x14ac:dyDescent="0.25">
      <c r="A20" s="34"/>
      <c r="B20" s="14"/>
      <c r="C20" s="10"/>
      <c r="D20" s="18">
        <v>725</v>
      </c>
      <c r="E20" s="10">
        <v>3238</v>
      </c>
      <c r="F20" s="27" t="s">
        <v>19</v>
      </c>
    </row>
    <row r="21" spans="1:6" ht="27" customHeight="1" thickBot="1" x14ac:dyDescent="0.3">
      <c r="A21" s="33" t="s">
        <v>13</v>
      </c>
      <c r="B21" s="22"/>
      <c r="C21" s="23"/>
      <c r="D21" s="24">
        <f>SUM(D19:D20)</f>
        <v>829</v>
      </c>
      <c r="E21" s="23"/>
      <c r="F21" s="25"/>
    </row>
    <row r="22" spans="1:6" x14ac:dyDescent="0.25">
      <c r="A22" s="34" t="s">
        <v>32</v>
      </c>
      <c r="B22" s="14" t="s">
        <v>33</v>
      </c>
      <c r="C22" s="10" t="s">
        <v>22</v>
      </c>
      <c r="D22" s="18">
        <v>44.15</v>
      </c>
      <c r="E22" s="10">
        <v>3231</v>
      </c>
      <c r="F22" s="26" t="s">
        <v>16</v>
      </c>
    </row>
    <row r="23" spans="1:6" ht="27" customHeight="1" thickBot="1" x14ac:dyDescent="0.3">
      <c r="A23" s="33" t="s">
        <v>13</v>
      </c>
      <c r="B23" s="22"/>
      <c r="C23" s="23"/>
      <c r="D23" s="24">
        <f>SUM(D22:D22)</f>
        <v>44.15</v>
      </c>
      <c r="E23" s="23"/>
      <c r="F23" s="25"/>
    </row>
    <row r="24" spans="1:6" x14ac:dyDescent="0.25">
      <c r="A24" s="34" t="s">
        <v>34</v>
      </c>
      <c r="B24" s="14" t="s">
        <v>35</v>
      </c>
      <c r="C24" s="10" t="s">
        <v>36</v>
      </c>
      <c r="D24" s="18">
        <v>150</v>
      </c>
      <c r="E24" s="10">
        <v>3232</v>
      </c>
      <c r="F24" s="26" t="s">
        <v>37</v>
      </c>
    </row>
    <row r="25" spans="1:6" ht="27" customHeight="1" thickBot="1" x14ac:dyDescent="0.3">
      <c r="A25" s="33" t="s">
        <v>13</v>
      </c>
      <c r="B25" s="22"/>
      <c r="C25" s="23"/>
      <c r="D25" s="24">
        <f>SUM(D24:D24)</f>
        <v>150</v>
      </c>
      <c r="E25" s="23"/>
      <c r="F25" s="25"/>
    </row>
    <row r="26" spans="1:6" x14ac:dyDescent="0.25">
      <c r="A26" s="34" t="s">
        <v>38</v>
      </c>
      <c r="B26" s="14" t="s">
        <v>39</v>
      </c>
      <c r="C26" s="10" t="s">
        <v>11</v>
      </c>
      <c r="D26" s="18">
        <v>602.75</v>
      </c>
      <c r="E26" s="10">
        <v>3221</v>
      </c>
      <c r="F26" s="26" t="s">
        <v>31</v>
      </c>
    </row>
    <row r="27" spans="1:6" ht="27" customHeight="1" thickBot="1" x14ac:dyDescent="0.3">
      <c r="A27" s="33" t="s">
        <v>13</v>
      </c>
      <c r="B27" s="22"/>
      <c r="C27" s="23"/>
      <c r="D27" s="24">
        <f>SUM(D26:D26)</f>
        <v>602.75</v>
      </c>
      <c r="E27" s="23"/>
      <c r="F27" s="25"/>
    </row>
    <row r="28" spans="1:6" x14ac:dyDescent="0.25">
      <c r="A28" s="34" t="s">
        <v>40</v>
      </c>
      <c r="B28" s="14" t="s">
        <v>41</v>
      </c>
      <c r="C28" s="10" t="s">
        <v>42</v>
      </c>
      <c r="D28" s="18">
        <v>104.1</v>
      </c>
      <c r="E28" s="10">
        <v>3239</v>
      </c>
      <c r="F28" s="26" t="s">
        <v>43</v>
      </c>
    </row>
    <row r="29" spans="1:6" ht="27" customHeight="1" thickBot="1" x14ac:dyDescent="0.3">
      <c r="A29" s="33" t="s">
        <v>13</v>
      </c>
      <c r="B29" s="22"/>
      <c r="C29" s="23"/>
      <c r="D29" s="24">
        <f>SUM(D28:D28)</f>
        <v>104.1</v>
      </c>
      <c r="E29" s="23"/>
      <c r="F29" s="25"/>
    </row>
    <row r="30" spans="1:6" ht="27.95" customHeight="1" thickBot="1" x14ac:dyDescent="0.3">
      <c r="A30" s="35" t="s">
        <v>52</v>
      </c>
      <c r="B30" s="28"/>
      <c r="C30" s="29"/>
      <c r="D30" s="30">
        <f>D29+D27+D25+D23+D21+D18+D16+D14+D12+D10+D8</f>
        <v>3185.16</v>
      </c>
      <c r="E30" s="29"/>
      <c r="F30" s="27"/>
    </row>
    <row r="31" spans="1:6" x14ac:dyDescent="0.25">
      <c r="A31" s="34"/>
      <c r="B31" s="14"/>
      <c r="C31" s="10"/>
      <c r="D31" s="18">
        <v>80843.97</v>
      </c>
      <c r="E31" s="10">
        <v>3111</v>
      </c>
      <c r="F31" s="26" t="s">
        <v>48</v>
      </c>
    </row>
    <row r="32" spans="1:6" x14ac:dyDescent="0.25">
      <c r="A32" s="34"/>
      <c r="B32" s="14"/>
      <c r="C32" s="36"/>
      <c r="D32" s="18">
        <v>13339.22</v>
      </c>
      <c r="E32" s="10">
        <v>3132</v>
      </c>
      <c r="F32" s="27" t="s">
        <v>49</v>
      </c>
    </row>
    <row r="33" spans="1:6" x14ac:dyDescent="0.25">
      <c r="A33" s="34"/>
      <c r="B33" s="14"/>
      <c r="C33" s="36"/>
      <c r="D33" s="18">
        <v>5741.44</v>
      </c>
      <c r="E33" s="10">
        <v>3121</v>
      </c>
      <c r="F33" s="27" t="s">
        <v>50</v>
      </c>
    </row>
    <row r="34" spans="1:6" x14ac:dyDescent="0.25">
      <c r="A34" s="34"/>
      <c r="B34" s="14"/>
      <c r="C34" s="10"/>
      <c r="D34" s="18">
        <v>3136.44</v>
      </c>
      <c r="E34" s="10">
        <v>3211</v>
      </c>
      <c r="F34" s="27" t="s">
        <v>44</v>
      </c>
    </row>
    <row r="35" spans="1:6" x14ac:dyDescent="0.25">
      <c r="A35" s="34"/>
      <c r="B35" s="14"/>
      <c r="C35" s="10"/>
      <c r="D35" s="18">
        <v>1795.49</v>
      </c>
      <c r="E35" s="10">
        <v>3212</v>
      </c>
      <c r="F35" s="27" t="s">
        <v>51</v>
      </c>
    </row>
    <row r="36" spans="1:6" x14ac:dyDescent="0.25">
      <c r="A36" s="34"/>
      <c r="B36" s="14"/>
      <c r="C36" s="10"/>
      <c r="D36" s="18">
        <v>47.5</v>
      </c>
      <c r="E36" s="10">
        <v>3214</v>
      </c>
      <c r="F36" s="27" t="s">
        <v>45</v>
      </c>
    </row>
    <row r="37" spans="1:6" ht="15.75" thickBot="1" x14ac:dyDescent="0.3">
      <c r="A37" s="34"/>
      <c r="B37" s="14"/>
      <c r="C37" s="10"/>
      <c r="D37" s="18">
        <v>168.94</v>
      </c>
      <c r="E37" s="10">
        <v>3299</v>
      </c>
      <c r="F37" s="27" t="s">
        <v>46</v>
      </c>
    </row>
    <row r="38" spans="1:6" ht="27.95" customHeight="1" thickBot="1" x14ac:dyDescent="0.3">
      <c r="A38" s="35" t="s">
        <v>53</v>
      </c>
      <c r="B38" s="28"/>
      <c r="C38" s="29"/>
      <c r="D38" s="30">
        <f>D31+D32+D33+D34+D35+D36+D37</f>
        <v>105073.00000000001</v>
      </c>
      <c r="E38" s="29"/>
      <c r="F38" s="31"/>
    </row>
    <row r="39" spans="1:6" ht="27.95" customHeight="1" thickBot="1" x14ac:dyDescent="0.3">
      <c r="A39" s="35" t="s">
        <v>54</v>
      </c>
      <c r="B39" s="28"/>
      <c r="C39" s="29"/>
      <c r="D39" s="30">
        <f>D30+D38</f>
        <v>108258.16000000002</v>
      </c>
      <c r="E39" s="29"/>
      <c r="F39" s="31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</sheetData>
  <pageMargins left="0.70866141732283461" right="0.7086614173228346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cp:lastPrinted>2024-04-22T08:25:04Z</cp:lastPrinted>
  <dcterms:created xsi:type="dcterms:W3CDTF">2024-03-05T11:42:46Z</dcterms:created>
  <dcterms:modified xsi:type="dcterms:W3CDTF">2024-04-22T08:25:23Z</dcterms:modified>
</cp:coreProperties>
</file>